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3AADD0-EDBD-46B8-A273-A7B5E693D1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G138" i="1"/>
  <c r="J138" i="1"/>
  <c r="I138" i="1"/>
  <c r="H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I24" i="1"/>
  <c r="J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<sst xmlns="http://schemas.openxmlformats.org/spreadsheetml/2006/main" count="339" uniqueCount="108">
  <si>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</si>
  <si>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</si>
  <si>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</si>
  <si>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</si>
  <si>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</si>
  <si>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</si>
  <si>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</si>
  <si>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</si>
  <si>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</si>
  <si>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</si>
  <si>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</si>
  <si>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</si>
  <si>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</si>
  <si>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</si>
  <si>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</si>
  <si>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</si>
  <si>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</si>
  <si>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</si>
  <si>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</si>
  <si>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</si>
  <si>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</si>
  <si>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</si>
  <si>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</si>
  <si>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</si>
  <si>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</si>
  <si>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</si>
  <si>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</si>
  <si>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</si>
  <si>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</si>
  <si>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</si>
  <si>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</si>
  <si>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</si>
  <si>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</si>
  <si>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</si>
  <si>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</si>
  <si>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</si>
  <si>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</si>
  <si>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</si>
  <si>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</si>
  <si>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</si>
  <si>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И.Г.Шафф</t>
  </si>
  <si>
    <t>каша рисовая молочная с маслом</t>
  </si>
  <si>
    <t>блинчики с карамельным соусом</t>
  </si>
  <si>
    <t>батон пшеничный</t>
  </si>
  <si>
    <t>чай с сахаром</t>
  </si>
  <si>
    <t>яблоко</t>
  </si>
  <si>
    <t>щи с мясом и сметаной</t>
  </si>
  <si>
    <t>плов с мясом и куркумой</t>
  </si>
  <si>
    <t>компот из сухофруктов</t>
  </si>
  <si>
    <t>хлеб пшеничный</t>
  </si>
  <si>
    <t>хлеб ржаной</t>
  </si>
  <si>
    <t>курица запеченная</t>
  </si>
  <si>
    <t>каша гречневая вязкая с маслом</t>
  </si>
  <si>
    <t>сыр сливочный в индивидуальной упаковке</t>
  </si>
  <si>
    <t>этик.</t>
  </si>
  <si>
    <t>3 блюдо</t>
  </si>
  <si>
    <t>напиток витаминизированный</t>
  </si>
  <si>
    <t>хлеб пшеничный/ хлеб ржаной</t>
  </si>
  <si>
    <t>119/120</t>
  </si>
  <si>
    <t>маринад из моркови</t>
  </si>
  <si>
    <t>суп рыбный с крупой</t>
  </si>
  <si>
    <t>котлета из птицы</t>
  </si>
  <si>
    <t>картофель отварной с маслом и зеленью</t>
  </si>
  <si>
    <t>компот из смеси фруктов и ягод</t>
  </si>
  <si>
    <t>жаркое с мясом</t>
  </si>
  <si>
    <t>икра кабачковая</t>
  </si>
  <si>
    <t xml:space="preserve">3 блюдо </t>
  </si>
  <si>
    <t>горошек консервированный</t>
  </si>
  <si>
    <t>свкольник с мясом и сметаной</t>
  </si>
  <si>
    <t>филе птицы в кисло сладком соусе</t>
  </si>
  <si>
    <t>спагетти отварные с маслом</t>
  </si>
  <si>
    <t>пудинг из творога с яблоками и сгущенкой</t>
  </si>
  <si>
    <t>чай с сахаром и лимоном</t>
  </si>
  <si>
    <t>мандарин</t>
  </si>
  <si>
    <t>суп овощной с мясом и сметаной</t>
  </si>
  <si>
    <t>каша гречневая рассыпчатая с маслом</t>
  </si>
  <si>
    <t>сок фруктовый</t>
  </si>
  <si>
    <t>чай ч шиповником</t>
  </si>
  <si>
    <t>филе птицы тушеное в томатном соусе</t>
  </si>
  <si>
    <t>суп картофельный с мясом</t>
  </si>
  <si>
    <t>рыба тушеная с овощами</t>
  </si>
  <si>
    <t>рис отварной с маслом</t>
  </si>
  <si>
    <t>каша кукурузная молочная с маслом</t>
  </si>
  <si>
    <t>сыр порциями</t>
  </si>
  <si>
    <t>фруктовый десерт</t>
  </si>
  <si>
    <t>суп куриный с яичной лапшой</t>
  </si>
  <si>
    <t xml:space="preserve">гуляш </t>
  </si>
  <si>
    <t>булгур отварной с маслом</t>
  </si>
  <si>
    <t>курица запеченная с соусом и зеленью</t>
  </si>
  <si>
    <t>кисель витаминизированный</t>
  </si>
  <si>
    <t>щи вегетарианские со сметаной</t>
  </si>
  <si>
    <t>печень по строгановски</t>
  </si>
  <si>
    <t>макароны отварные с маслом</t>
  </si>
  <si>
    <t>картофель запеченный с зеленью</t>
  </si>
  <si>
    <t>горшек консервированный</t>
  </si>
  <si>
    <t>свекольник с мясом и сметаной</t>
  </si>
  <si>
    <t>омлет натуральный</t>
  </si>
  <si>
    <t>масло сливочное порциями</t>
  </si>
  <si>
    <t>какао с молоком</t>
  </si>
  <si>
    <t>икра баклажанная</t>
  </si>
  <si>
    <t>суп гороховый с мясом</t>
  </si>
  <si>
    <t>биточек из птицы</t>
  </si>
  <si>
    <t>биточек мясной</t>
  </si>
  <si>
    <t>борщ с мясом и сметаной</t>
  </si>
  <si>
    <t>рыба запеченная с сыром</t>
  </si>
  <si>
    <t>рагу овощное с маслом</t>
  </si>
  <si>
    <t>МБОУ "СОШ №14" Киселевск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</si>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</sst>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92" sqref="E1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106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6.31</v>
      </c>
      <c r="H6" s="40">
        <v>7.15</v>
      </c>
      <c r="I6" s="40">
        <v>31.59</v>
      </c>
      <c r="J6" s="40">
        <v>215.25</v>
      </c>
      <c r="K6" s="41">
        <v>56</v>
      </c>
      <c r="L6" s="40">
        <v>16.71</v>
      </c>
    </row>
    <row r="7" spans="1:12" ht="14.4" x14ac:dyDescent="0.3">
      <c r="A7" s="23"/>
      <c r="B7" s="15"/>
      <c r="C7" s="11"/>
      <c r="D7" s="6" t="s">
        <v>26</v>
      </c>
      <c r="E7" s="42" t="s">
        <v>42</v>
      </c>
      <c r="F7" s="43">
        <v>121</v>
      </c>
      <c r="G7" s="43">
        <v>5.48</v>
      </c>
      <c r="H7" s="43">
        <v>12.56</v>
      </c>
      <c r="I7" s="43">
        <v>43.61</v>
      </c>
      <c r="J7" s="43">
        <v>318.89999999999998</v>
      </c>
      <c r="K7" s="44">
        <v>348</v>
      </c>
      <c r="L7" s="43">
        <v>42.39</v>
      </c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7.27</v>
      </c>
      <c r="J8" s="43">
        <v>28.73</v>
      </c>
      <c r="K8" s="44">
        <v>114</v>
      </c>
      <c r="L8" s="43">
        <v>1.48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1.5</v>
      </c>
      <c r="H9" s="43">
        <v>0.57999999999999996</v>
      </c>
      <c r="I9" s="43">
        <v>9.9600000000000009</v>
      </c>
      <c r="J9" s="43">
        <v>52.4</v>
      </c>
      <c r="K9" s="44">
        <v>121</v>
      </c>
      <c r="L9" s="43">
        <v>2.3199999999999998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546</v>
      </c>
      <c r="G13" s="19">
        <f t="shared" ref="G13:J13" si="0">SUM(G6:G12)</f>
        <v>13.29</v>
      </c>
      <c r="H13" s="19">
        <f t="shared" si="0"/>
        <v>20.29</v>
      </c>
      <c r="I13" s="19">
        <f t="shared" si="0"/>
        <v>92.43</v>
      </c>
      <c r="J13" s="19">
        <f t="shared" si="0"/>
        <v>615.28</v>
      </c>
      <c r="K13" s="25"/>
      <c r="L13" s="19">
        <f t="shared" ref="L13" si="1">SUM(L6:L12)</f>
        <v>62.9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150</v>
      </c>
      <c r="G14" s="43">
        <v>0.6</v>
      </c>
      <c r="H14" s="43">
        <v>0.6</v>
      </c>
      <c r="I14" s="43">
        <v>14.7</v>
      </c>
      <c r="J14" s="43">
        <v>70.5</v>
      </c>
      <c r="K14" s="44">
        <v>24</v>
      </c>
      <c r="L14" s="43">
        <v>25.5</v>
      </c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6</v>
      </c>
      <c r="H15" s="43">
        <v>6.28</v>
      </c>
      <c r="I15" s="43">
        <v>7.12</v>
      </c>
      <c r="J15" s="43">
        <v>109.74</v>
      </c>
      <c r="K15" s="44">
        <v>30</v>
      </c>
      <c r="L15" s="43">
        <v>16.8</v>
      </c>
    </row>
    <row r="16" spans="1:12" ht="14.4" x14ac:dyDescent="0.3">
      <c r="A16" s="23"/>
      <c r="B16" s="15"/>
      <c r="C16" s="11"/>
      <c r="D16" s="7" t="s">
        <v>28</v>
      </c>
      <c r="E16" s="42" t="s">
        <v>47</v>
      </c>
      <c r="F16" s="43">
        <v>250</v>
      </c>
      <c r="G16" s="43">
        <v>25.58</v>
      </c>
      <c r="H16" s="43">
        <v>32.450000000000003</v>
      </c>
      <c r="I16" s="43">
        <v>37.43</v>
      </c>
      <c r="J16" s="43">
        <v>544.85</v>
      </c>
      <c r="K16" s="44">
        <v>350</v>
      </c>
      <c r="L16" s="43">
        <v>69.8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0.37</v>
      </c>
      <c r="H18" s="43">
        <v>0</v>
      </c>
      <c r="I18" s="43">
        <v>14.85</v>
      </c>
      <c r="J18" s="43">
        <v>59.48</v>
      </c>
      <c r="K18" s="44">
        <v>98</v>
      </c>
      <c r="L18" s="43">
        <v>4.5</v>
      </c>
    </row>
    <row r="19" spans="1:12" ht="14.4" x14ac:dyDescent="0.3">
      <c r="A19" s="23"/>
      <c r="B19" s="15"/>
      <c r="C19" s="11"/>
      <c r="D19" s="7" t="s">
        <v>31</v>
      </c>
      <c r="E19" s="42" t="s">
        <v>49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119</v>
      </c>
      <c r="L19" s="43">
        <v>1.2</v>
      </c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20</v>
      </c>
      <c r="G20" s="43">
        <v>1.32</v>
      </c>
      <c r="H20" s="43">
        <v>0.24</v>
      </c>
      <c r="I20" s="43">
        <v>8.0399999999999991</v>
      </c>
      <c r="J20" s="43">
        <v>39.6</v>
      </c>
      <c r="K20" s="44">
        <v>120</v>
      </c>
      <c r="L20" s="43">
        <v>1.4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35.39</v>
      </c>
      <c r="H23" s="19">
        <f t="shared" si="2"/>
        <v>39.730000000000004</v>
      </c>
      <c r="I23" s="19">
        <f t="shared" si="2"/>
        <v>91.97999999999999</v>
      </c>
      <c r="J23" s="19">
        <f t="shared" si="2"/>
        <v>871.17000000000007</v>
      </c>
      <c r="K23" s="25"/>
      <c r="L23" s="19">
        <f t="shared" ref="L23" si="3">SUM(L14:L22)</f>
        <v>119.2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1386</v>
      </c>
      <c r="G24" s="32">
        <f t="shared" ref="G24:J24" si="4">G13+G23</f>
        <v>48.68</v>
      </c>
      <c r="H24" s="32">
        <f t="shared" si="4"/>
        <v>60.02</v>
      </c>
      <c r="I24" s="32">
        <f t="shared" si="4"/>
        <v>184.41</v>
      </c>
      <c r="J24" s="32">
        <f t="shared" si="4"/>
        <v>1486.45</v>
      </c>
      <c r="K24" s="32"/>
      <c r="L24" s="32">
        <f t="shared" ref="L24" si="5">L13+L23</f>
        <v>182.1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90</v>
      </c>
      <c r="G25" s="40">
        <v>23.81</v>
      </c>
      <c r="H25" s="40">
        <v>19.829999999999998</v>
      </c>
      <c r="I25" s="40">
        <v>0.72</v>
      </c>
      <c r="J25" s="40">
        <v>274.56</v>
      </c>
      <c r="K25" s="41">
        <v>81</v>
      </c>
      <c r="L25" s="40">
        <v>49.57</v>
      </c>
    </row>
    <row r="26" spans="1:12" ht="14.4" x14ac:dyDescent="0.3">
      <c r="A26" s="14"/>
      <c r="B26" s="15"/>
      <c r="C26" s="11"/>
      <c r="D26" s="6" t="s">
        <v>29</v>
      </c>
      <c r="E26" s="42" t="s">
        <v>52</v>
      </c>
      <c r="F26" s="43">
        <v>150</v>
      </c>
      <c r="G26" s="43">
        <v>4.3499999999999996</v>
      </c>
      <c r="H26" s="43">
        <v>3.9</v>
      </c>
      <c r="I26" s="43">
        <v>20.399999999999999</v>
      </c>
      <c r="J26" s="43">
        <v>134.25</v>
      </c>
      <c r="K26" s="44">
        <v>253</v>
      </c>
      <c r="L26" s="43">
        <v>5.9</v>
      </c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57</v>
      </c>
      <c r="F28" s="43">
        <v>40</v>
      </c>
      <c r="G28" s="43">
        <v>2.84</v>
      </c>
      <c r="H28" s="43">
        <v>0.4</v>
      </c>
      <c r="I28" s="43">
        <v>17.88</v>
      </c>
      <c r="J28" s="43">
        <v>86.6</v>
      </c>
      <c r="K28" s="44" t="s">
        <v>58</v>
      </c>
      <c r="L28" s="43">
        <v>2.6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53</v>
      </c>
      <c r="F30" s="43">
        <v>17</v>
      </c>
      <c r="G30" s="43">
        <v>2.48</v>
      </c>
      <c r="H30" s="43">
        <v>3.96</v>
      </c>
      <c r="I30" s="43">
        <v>0.68</v>
      </c>
      <c r="J30" s="43">
        <v>48.11</v>
      </c>
      <c r="K30" s="44" t="s">
        <v>54</v>
      </c>
      <c r="L30" s="43">
        <v>11.5</v>
      </c>
    </row>
    <row r="31" spans="1:12" ht="14.4" x14ac:dyDescent="0.3">
      <c r="A31" s="14"/>
      <c r="B31" s="15"/>
      <c r="C31" s="11"/>
      <c r="D31" s="6" t="s">
        <v>55</v>
      </c>
      <c r="E31" s="42" t="s">
        <v>56</v>
      </c>
      <c r="F31" s="43">
        <v>200</v>
      </c>
      <c r="G31" s="43">
        <v>0</v>
      </c>
      <c r="H31" s="43">
        <v>0</v>
      </c>
      <c r="I31" s="43">
        <v>14.16</v>
      </c>
      <c r="J31" s="43">
        <v>55.48</v>
      </c>
      <c r="K31" s="44">
        <v>104</v>
      </c>
      <c r="L31" s="43">
        <v>8.2799999999999994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497</v>
      </c>
      <c r="G32" s="19">
        <f t="shared" ref="G32" si="6">SUM(G25:G31)</f>
        <v>33.479999999999997</v>
      </c>
      <c r="H32" s="19">
        <f t="shared" ref="H32" si="7">SUM(H25:H31)</f>
        <v>28.089999999999996</v>
      </c>
      <c r="I32" s="19">
        <f t="shared" ref="I32" si="8">SUM(I25:I31)</f>
        <v>53.84</v>
      </c>
      <c r="J32" s="19">
        <f t="shared" ref="J32:L32" si="9">SUM(J25:J31)</f>
        <v>599</v>
      </c>
      <c r="K32" s="25"/>
      <c r="L32" s="19">
        <f t="shared" si="9"/>
        <v>77.849999999999994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60</v>
      </c>
      <c r="G33" s="43">
        <v>1.1200000000000001</v>
      </c>
      <c r="H33" s="43">
        <v>4.2699999999999996</v>
      </c>
      <c r="I33" s="43">
        <v>6.02</v>
      </c>
      <c r="J33" s="43">
        <v>68.62</v>
      </c>
      <c r="K33" s="44">
        <v>13</v>
      </c>
      <c r="L33" s="43">
        <v>6.02</v>
      </c>
    </row>
    <row r="34" spans="1:12" ht="14.4" x14ac:dyDescent="0.3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5</v>
      </c>
      <c r="H34" s="43">
        <v>8.6</v>
      </c>
      <c r="I34" s="43">
        <v>12.6</v>
      </c>
      <c r="J34" s="43">
        <v>147.80000000000001</v>
      </c>
      <c r="K34" s="44">
        <v>36</v>
      </c>
      <c r="L34" s="43">
        <v>18.5</v>
      </c>
    </row>
    <row r="35" spans="1:12" ht="14.4" x14ac:dyDescent="0.3">
      <c r="A35" s="14"/>
      <c r="B35" s="15"/>
      <c r="C35" s="11"/>
      <c r="D35" s="7" t="s">
        <v>28</v>
      </c>
      <c r="E35" s="42" t="s">
        <v>61</v>
      </c>
      <c r="F35" s="43">
        <v>90</v>
      </c>
      <c r="G35" s="43">
        <v>16.690000000000001</v>
      </c>
      <c r="H35" s="43">
        <v>13.86</v>
      </c>
      <c r="I35" s="43">
        <v>10.69</v>
      </c>
      <c r="J35" s="43">
        <v>234.91</v>
      </c>
      <c r="K35" s="44">
        <v>84</v>
      </c>
      <c r="L35" s="43">
        <v>40.28</v>
      </c>
    </row>
    <row r="36" spans="1:12" ht="14.4" x14ac:dyDescent="0.3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3.33</v>
      </c>
      <c r="H36" s="43">
        <v>3.81</v>
      </c>
      <c r="I36" s="43">
        <v>26.04</v>
      </c>
      <c r="J36" s="43">
        <v>151.12</v>
      </c>
      <c r="K36" s="44">
        <v>51</v>
      </c>
      <c r="L36" s="43">
        <v>10.8</v>
      </c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49</v>
      </c>
      <c r="F38" s="43">
        <v>40</v>
      </c>
      <c r="G38" s="43">
        <v>3.04</v>
      </c>
      <c r="H38" s="43">
        <v>0.32</v>
      </c>
      <c r="I38" s="43">
        <v>19.68</v>
      </c>
      <c r="J38" s="43">
        <v>94</v>
      </c>
      <c r="K38" s="44">
        <v>119</v>
      </c>
      <c r="L38" s="43">
        <v>2.4</v>
      </c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1.98</v>
      </c>
      <c r="H39" s="43">
        <v>0.36</v>
      </c>
      <c r="I39" s="43">
        <v>12.06</v>
      </c>
      <c r="J39" s="43">
        <v>59.4</v>
      </c>
      <c r="K39" s="44">
        <v>120</v>
      </c>
      <c r="L39" s="43">
        <v>2.1</v>
      </c>
    </row>
    <row r="40" spans="1:12" ht="14.4" x14ac:dyDescent="0.3">
      <c r="A40" s="14"/>
      <c r="B40" s="15"/>
      <c r="C40" s="11"/>
      <c r="D40" s="6" t="s">
        <v>55</v>
      </c>
      <c r="E40" s="42" t="s">
        <v>63</v>
      </c>
      <c r="F40" s="43">
        <v>200</v>
      </c>
      <c r="G40" s="43">
        <v>0.25</v>
      </c>
      <c r="H40" s="43">
        <v>0</v>
      </c>
      <c r="I40" s="43">
        <v>12.73</v>
      </c>
      <c r="J40" s="43">
        <v>51.3</v>
      </c>
      <c r="K40" s="44">
        <v>216</v>
      </c>
      <c r="L40" s="43">
        <v>7.6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31.41</v>
      </c>
      <c r="H42" s="19">
        <f t="shared" ref="H42" si="11">SUM(H33:H41)</f>
        <v>31.219999999999995</v>
      </c>
      <c r="I42" s="19">
        <f t="shared" ref="I42" si="12">SUM(I33:I41)</f>
        <v>99.820000000000007</v>
      </c>
      <c r="J42" s="19">
        <f t="shared" ref="J42:L42" si="13">SUM(J33:J41)</f>
        <v>807.15</v>
      </c>
      <c r="K42" s="25"/>
      <c r="L42" s="19">
        <f t="shared" si="13"/>
        <v>87.699999999999989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1267</v>
      </c>
      <c r="G43" s="32">
        <f t="shared" ref="G43" si="14">G32+G42</f>
        <v>64.89</v>
      </c>
      <c r="H43" s="32">
        <f t="shared" ref="H43" si="15">H32+H42</f>
        <v>59.309999999999988</v>
      </c>
      <c r="I43" s="32">
        <f t="shared" ref="I43" si="16">I32+I42</f>
        <v>153.66000000000003</v>
      </c>
      <c r="J43" s="32">
        <f t="shared" ref="J43:L43" si="17">J32+J42</f>
        <v>1406.15</v>
      </c>
      <c r="K43" s="32"/>
      <c r="L43" s="32">
        <f t="shared" si="17"/>
        <v>165.54999999999998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 t="s">
        <v>28</v>
      </c>
      <c r="E45" s="42" t="s">
        <v>64</v>
      </c>
      <c r="F45" s="43">
        <v>240</v>
      </c>
      <c r="G45" s="43">
        <v>15.67</v>
      </c>
      <c r="H45" s="43">
        <v>24.4</v>
      </c>
      <c r="I45" s="43">
        <v>24.59</v>
      </c>
      <c r="J45" s="43">
        <v>382.65</v>
      </c>
      <c r="K45" s="44">
        <v>86</v>
      </c>
      <c r="L45" s="43">
        <v>58.57</v>
      </c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2.84</v>
      </c>
      <c r="H47" s="43">
        <v>0.4</v>
      </c>
      <c r="I47" s="43">
        <v>17.88</v>
      </c>
      <c r="J47" s="43">
        <v>86.6</v>
      </c>
      <c r="K47" s="44" t="s">
        <v>58</v>
      </c>
      <c r="L47" s="43">
        <v>2.6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65</v>
      </c>
      <c r="F49" s="43">
        <v>60</v>
      </c>
      <c r="G49" s="43">
        <v>1.2</v>
      </c>
      <c r="H49" s="43">
        <v>5.4</v>
      </c>
      <c r="I49" s="43">
        <v>5.16</v>
      </c>
      <c r="J49" s="43">
        <v>73.2</v>
      </c>
      <c r="K49" s="44">
        <v>135</v>
      </c>
      <c r="L49" s="43">
        <v>12.8</v>
      </c>
    </row>
    <row r="50" spans="1:12" ht="14.4" x14ac:dyDescent="0.3">
      <c r="A50" s="23"/>
      <c r="B50" s="15"/>
      <c r="C50" s="11"/>
      <c r="D50" s="6" t="s">
        <v>66</v>
      </c>
      <c r="E50" s="42" t="s">
        <v>48</v>
      </c>
      <c r="F50" s="43">
        <v>200</v>
      </c>
      <c r="G50" s="43">
        <v>0.37</v>
      </c>
      <c r="H50" s="43">
        <v>0</v>
      </c>
      <c r="I50" s="43">
        <v>14.85</v>
      </c>
      <c r="J50" s="43">
        <v>59.48</v>
      </c>
      <c r="K50" s="44">
        <v>98</v>
      </c>
      <c r="L50" s="43">
        <v>3.91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20.079999999999998</v>
      </c>
      <c r="H51" s="19">
        <f t="shared" ref="H51" si="19">SUM(H44:H50)</f>
        <v>30.199999999999996</v>
      </c>
      <c r="I51" s="19">
        <f t="shared" ref="I51" si="20">SUM(I44:I50)</f>
        <v>62.48</v>
      </c>
      <c r="J51" s="19">
        <f t="shared" ref="J51:L51" si="21">SUM(J44:J50)</f>
        <v>601.93000000000006</v>
      </c>
      <c r="K51" s="25"/>
      <c r="L51" s="19">
        <f t="shared" si="21"/>
        <v>77.88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1.86</v>
      </c>
      <c r="H52" s="43">
        <v>0.12</v>
      </c>
      <c r="I52" s="43">
        <v>4.26</v>
      </c>
      <c r="J52" s="43">
        <v>24.6</v>
      </c>
      <c r="K52" s="44">
        <v>172</v>
      </c>
      <c r="L52" s="43">
        <v>16.79</v>
      </c>
    </row>
    <row r="53" spans="1:12" ht="14.4" x14ac:dyDescent="0.3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5.89</v>
      </c>
      <c r="H53" s="43">
        <v>8.82</v>
      </c>
      <c r="I53" s="43">
        <v>9.6</v>
      </c>
      <c r="J53" s="43">
        <v>142.19999999999999</v>
      </c>
      <c r="K53" s="44">
        <v>32</v>
      </c>
      <c r="L53" s="43">
        <v>18.5</v>
      </c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13.94</v>
      </c>
      <c r="H54" s="43">
        <v>16.18</v>
      </c>
      <c r="I54" s="43">
        <v>5.21</v>
      </c>
      <c r="J54" s="43">
        <v>224.21</v>
      </c>
      <c r="K54" s="44">
        <v>269</v>
      </c>
      <c r="L54" s="43">
        <v>41.5</v>
      </c>
    </row>
    <row r="55" spans="1:12" ht="14.4" x14ac:dyDescent="0.3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6.76</v>
      </c>
      <c r="H55" s="43">
        <v>3.93</v>
      </c>
      <c r="I55" s="43">
        <v>41.29</v>
      </c>
      <c r="J55" s="43">
        <v>227.48</v>
      </c>
      <c r="K55" s="44">
        <v>65</v>
      </c>
      <c r="L55" s="43">
        <v>8.3000000000000007</v>
      </c>
    </row>
    <row r="56" spans="1:12" ht="14.4" x14ac:dyDescent="0.3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</v>
      </c>
      <c r="H56" s="43">
        <v>0</v>
      </c>
      <c r="I56" s="43">
        <v>7.27</v>
      </c>
      <c r="J56" s="43">
        <v>28.73</v>
      </c>
      <c r="K56" s="44">
        <v>114</v>
      </c>
      <c r="L56" s="43">
        <v>1.48</v>
      </c>
    </row>
    <row r="57" spans="1:12" ht="14.4" x14ac:dyDescent="0.3">
      <c r="A57" s="23"/>
      <c r="B57" s="15"/>
      <c r="C57" s="11"/>
      <c r="D57" s="7" t="s">
        <v>31</v>
      </c>
      <c r="E57" s="42" t="s">
        <v>49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119</v>
      </c>
      <c r="L57" s="43">
        <v>1.8</v>
      </c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20</v>
      </c>
      <c r="G58" s="43">
        <v>1.32</v>
      </c>
      <c r="H58" s="43">
        <v>0.24</v>
      </c>
      <c r="I58" s="43">
        <v>8.0399999999999991</v>
      </c>
      <c r="J58" s="43">
        <v>39.6</v>
      </c>
      <c r="K58" s="44">
        <v>120</v>
      </c>
      <c r="L58" s="43">
        <v>1.4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32.049999999999997</v>
      </c>
      <c r="H61" s="19">
        <f t="shared" ref="H61" si="23">SUM(H52:H60)</f>
        <v>29.529999999999994</v>
      </c>
      <c r="I61" s="19">
        <f t="shared" ref="I61" si="24">SUM(I52:I60)</f>
        <v>90.43</v>
      </c>
      <c r="J61" s="19">
        <f t="shared" ref="J61:L61" si="25">SUM(J52:J60)</f>
        <v>757.32</v>
      </c>
      <c r="K61" s="25"/>
      <c r="L61" s="19">
        <f t="shared" si="25"/>
        <v>89.77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1290</v>
      </c>
      <c r="G62" s="32">
        <f t="shared" ref="G62" si="26">G51+G61</f>
        <v>52.129999999999995</v>
      </c>
      <c r="H62" s="32">
        <f t="shared" ref="H62" si="27">H51+H61</f>
        <v>59.72999999999999</v>
      </c>
      <c r="I62" s="32">
        <f t="shared" ref="I62" si="28">I51+I61</f>
        <v>152.91</v>
      </c>
      <c r="J62" s="32">
        <f t="shared" ref="J62:L62" si="29">J51+J61</f>
        <v>1359.25</v>
      </c>
      <c r="K62" s="32"/>
      <c r="L62" s="32">
        <f t="shared" si="29"/>
        <v>167.64999999999998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150</v>
      </c>
      <c r="G63" s="40">
        <v>23.43</v>
      </c>
      <c r="H63" s="40">
        <v>11.52</v>
      </c>
      <c r="I63" s="40">
        <v>34.29</v>
      </c>
      <c r="J63" s="40">
        <v>337.45</v>
      </c>
      <c r="K63" s="41">
        <v>150</v>
      </c>
      <c r="L63" s="40">
        <v>41.99</v>
      </c>
    </row>
    <row r="64" spans="1:12" ht="14.4" x14ac:dyDescent="0.3">
      <c r="A64" s="23"/>
      <c r="B64" s="15"/>
      <c r="C64" s="11"/>
      <c r="D64" s="6" t="s">
        <v>26</v>
      </c>
      <c r="E64" s="42" t="s">
        <v>45</v>
      </c>
      <c r="F64" s="43">
        <v>150</v>
      </c>
      <c r="G64" s="43">
        <v>0.6</v>
      </c>
      <c r="H64" s="43">
        <v>0.6</v>
      </c>
      <c r="I64" s="43">
        <v>14.7</v>
      </c>
      <c r="J64" s="43">
        <v>70.5</v>
      </c>
      <c r="K64" s="44">
        <v>24</v>
      </c>
      <c r="L64" s="43">
        <v>25.5</v>
      </c>
    </row>
    <row r="65" spans="1:12" ht="14.4" x14ac:dyDescent="0.3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0.04</v>
      </c>
      <c r="H65" s="43">
        <v>0</v>
      </c>
      <c r="I65" s="43">
        <v>7.4</v>
      </c>
      <c r="J65" s="43">
        <v>30.26</v>
      </c>
      <c r="K65" s="44">
        <v>113</v>
      </c>
      <c r="L65" s="43">
        <v>3.24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35</v>
      </c>
      <c r="G66" s="43">
        <v>2.63</v>
      </c>
      <c r="H66" s="43">
        <v>1.01</v>
      </c>
      <c r="I66" s="43">
        <v>17.43</v>
      </c>
      <c r="J66" s="43">
        <v>91.7</v>
      </c>
      <c r="K66" s="44">
        <v>121</v>
      </c>
      <c r="L66" s="43">
        <v>4.0599999999999996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26.7</v>
      </c>
      <c r="H70" s="19">
        <f t="shared" ref="H70" si="31">SUM(H63:H69)</f>
        <v>13.129999999999999</v>
      </c>
      <c r="I70" s="19">
        <f t="shared" ref="I70" si="32">SUM(I63:I69)</f>
        <v>73.819999999999993</v>
      </c>
      <c r="J70" s="19">
        <f t="shared" ref="J70:L70" si="33">SUM(J63:J69)</f>
        <v>529.91</v>
      </c>
      <c r="K70" s="25"/>
      <c r="L70" s="19">
        <f t="shared" si="33"/>
        <v>74.790000000000006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73</v>
      </c>
      <c r="F71" s="43">
        <v>100</v>
      </c>
      <c r="G71" s="43">
        <v>0.8</v>
      </c>
      <c r="H71" s="43">
        <v>0.2</v>
      </c>
      <c r="I71" s="43">
        <v>7.5</v>
      </c>
      <c r="J71" s="43">
        <v>38</v>
      </c>
      <c r="K71" s="44">
        <v>137</v>
      </c>
      <c r="L71" s="43">
        <v>25</v>
      </c>
    </row>
    <row r="72" spans="1:12" ht="14.4" x14ac:dyDescent="0.3">
      <c r="A72" s="23"/>
      <c r="B72" s="15"/>
      <c r="C72" s="11"/>
      <c r="D72" s="7" t="s">
        <v>27</v>
      </c>
      <c r="E72" s="42" t="s">
        <v>74</v>
      </c>
      <c r="F72" s="43">
        <v>200</v>
      </c>
      <c r="G72" s="43">
        <v>6.03</v>
      </c>
      <c r="H72" s="43">
        <v>6.38</v>
      </c>
      <c r="I72" s="43">
        <v>11.17</v>
      </c>
      <c r="J72" s="43">
        <v>126.47</v>
      </c>
      <c r="K72" s="44">
        <v>138</v>
      </c>
      <c r="L72" s="43">
        <v>17</v>
      </c>
    </row>
    <row r="73" spans="1:12" ht="14.4" x14ac:dyDescent="0.3">
      <c r="A73" s="23"/>
      <c r="B73" s="15"/>
      <c r="C73" s="11"/>
      <c r="D73" s="7" t="s">
        <v>28</v>
      </c>
      <c r="E73" s="42" t="s">
        <v>107</v>
      </c>
      <c r="F73" s="43">
        <v>90</v>
      </c>
      <c r="G73" s="43">
        <v>16.559999999999999</v>
      </c>
      <c r="H73" s="43">
        <v>15.75</v>
      </c>
      <c r="I73" s="43">
        <v>2.84</v>
      </c>
      <c r="J73" s="43">
        <v>219.78</v>
      </c>
      <c r="K73" s="44">
        <v>152</v>
      </c>
      <c r="L73" s="43">
        <v>45.9</v>
      </c>
    </row>
    <row r="74" spans="1:12" ht="14.4" x14ac:dyDescent="0.3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7.26</v>
      </c>
      <c r="H74" s="43">
        <v>4.96</v>
      </c>
      <c r="I74" s="43">
        <v>31.76</v>
      </c>
      <c r="J74" s="43">
        <v>198.84</v>
      </c>
      <c r="K74" s="44">
        <v>54</v>
      </c>
      <c r="L74" s="43">
        <v>7.6</v>
      </c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49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119</v>
      </c>
      <c r="L76" s="43">
        <v>1.2</v>
      </c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20</v>
      </c>
      <c r="G77" s="43">
        <v>1.32</v>
      </c>
      <c r="H77" s="43">
        <v>0.24</v>
      </c>
      <c r="I77" s="43">
        <v>8.0399999999999991</v>
      </c>
      <c r="J77" s="43">
        <v>39.6</v>
      </c>
      <c r="K77" s="44">
        <v>120</v>
      </c>
      <c r="L77" s="43">
        <v>1.4</v>
      </c>
    </row>
    <row r="78" spans="1:12" ht="14.4" x14ac:dyDescent="0.3">
      <c r="A78" s="23"/>
      <c r="B78" s="15"/>
      <c r="C78" s="11"/>
      <c r="D78" s="6" t="s">
        <v>66</v>
      </c>
      <c r="E78" s="42" t="s">
        <v>76</v>
      </c>
      <c r="F78" s="43">
        <v>200</v>
      </c>
      <c r="G78" s="43">
        <v>1</v>
      </c>
      <c r="H78" s="43">
        <v>0.2</v>
      </c>
      <c r="I78" s="43">
        <v>20.2</v>
      </c>
      <c r="J78" s="43">
        <v>92</v>
      </c>
      <c r="K78" s="44">
        <v>107</v>
      </c>
      <c r="L78" s="43">
        <v>16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34.49</v>
      </c>
      <c r="H80" s="19">
        <f t="shared" ref="H80" si="35">SUM(H71:H79)</f>
        <v>27.889999999999997</v>
      </c>
      <c r="I80" s="19">
        <f t="shared" ref="I80" si="36">SUM(I71:I79)</f>
        <v>91.350000000000009</v>
      </c>
      <c r="J80" s="19">
        <f t="shared" ref="J80:L80" si="37">SUM(J71:J79)</f>
        <v>761.69</v>
      </c>
      <c r="K80" s="25"/>
      <c r="L80" s="19">
        <f t="shared" si="37"/>
        <v>114.10000000000001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1315</v>
      </c>
      <c r="G81" s="32">
        <f t="shared" ref="G81" si="38">G70+G80</f>
        <v>61.19</v>
      </c>
      <c r="H81" s="32">
        <f t="shared" ref="H81" si="39">H70+H80</f>
        <v>41.019999999999996</v>
      </c>
      <c r="I81" s="32">
        <f t="shared" ref="I81" si="40">I70+I80</f>
        <v>165.17000000000002</v>
      </c>
      <c r="J81" s="32">
        <f t="shared" ref="J81:L81" si="41">J70+J80</f>
        <v>1291.5999999999999</v>
      </c>
      <c r="K81" s="32"/>
      <c r="L81" s="32">
        <f t="shared" si="41"/>
        <v>188.89000000000001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90</v>
      </c>
      <c r="G82" s="40">
        <v>14.84</v>
      </c>
      <c r="H82" s="40">
        <v>12.69</v>
      </c>
      <c r="I82" s="40">
        <v>4.46</v>
      </c>
      <c r="J82" s="40">
        <v>191.87</v>
      </c>
      <c r="K82" s="41">
        <v>80</v>
      </c>
      <c r="L82" s="40">
        <v>42.01</v>
      </c>
    </row>
    <row r="83" spans="1:12" ht="14.4" x14ac:dyDescent="0.3">
      <c r="A83" s="23"/>
      <c r="B83" s="15"/>
      <c r="C83" s="11"/>
      <c r="D83" s="6" t="s">
        <v>29</v>
      </c>
      <c r="E83" s="42" t="s">
        <v>70</v>
      </c>
      <c r="F83" s="43">
        <v>150</v>
      </c>
      <c r="G83" s="43">
        <v>6.76</v>
      </c>
      <c r="H83" s="43">
        <v>3.93</v>
      </c>
      <c r="I83" s="43">
        <v>41.29</v>
      </c>
      <c r="J83" s="43">
        <v>227.48</v>
      </c>
      <c r="K83" s="44">
        <v>65</v>
      </c>
      <c r="L83" s="43">
        <v>8.33</v>
      </c>
    </row>
    <row r="84" spans="1:12" ht="14.4" x14ac:dyDescent="0.3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0.06</v>
      </c>
      <c r="H84" s="43">
        <v>0</v>
      </c>
      <c r="I84" s="43">
        <v>19.25</v>
      </c>
      <c r="J84" s="43">
        <v>76.95</v>
      </c>
      <c r="K84" s="44">
        <v>160</v>
      </c>
      <c r="L84" s="43">
        <v>5.54</v>
      </c>
    </row>
    <row r="85" spans="1:12" ht="14.4" x14ac:dyDescent="0.3">
      <c r="A85" s="23"/>
      <c r="B85" s="15"/>
      <c r="C85" s="11"/>
      <c r="D85" s="7" t="s">
        <v>23</v>
      </c>
      <c r="E85" s="42" t="s">
        <v>57</v>
      </c>
      <c r="F85" s="43">
        <v>40</v>
      </c>
      <c r="G85" s="43">
        <v>2.84</v>
      </c>
      <c r="H85" s="43">
        <v>0.4</v>
      </c>
      <c r="I85" s="43">
        <v>17.88</v>
      </c>
      <c r="J85" s="43">
        <v>86.6</v>
      </c>
      <c r="K85" s="44" t="s">
        <v>58</v>
      </c>
      <c r="L85" s="43">
        <v>2.6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73</v>
      </c>
      <c r="F87" s="43">
        <v>100</v>
      </c>
      <c r="G87" s="43">
        <v>0.8</v>
      </c>
      <c r="H87" s="43">
        <v>0.2</v>
      </c>
      <c r="I87" s="43">
        <v>7.5</v>
      </c>
      <c r="J87" s="43">
        <v>38</v>
      </c>
      <c r="K87" s="44">
        <v>137</v>
      </c>
      <c r="L87" s="43">
        <v>25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25.3</v>
      </c>
      <c r="H89" s="19">
        <f t="shared" ref="H89" si="43">SUM(H82:H88)</f>
        <v>17.22</v>
      </c>
      <c r="I89" s="19">
        <f t="shared" ref="I89" si="44">SUM(I82:I88)</f>
        <v>90.38</v>
      </c>
      <c r="J89" s="19">
        <f t="shared" ref="J89:L89" si="45">SUM(J82:J88)</f>
        <v>620.9</v>
      </c>
      <c r="K89" s="25"/>
      <c r="L89" s="19">
        <f t="shared" si="45"/>
        <v>83.47999999999999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45</v>
      </c>
      <c r="F90" s="43">
        <v>150</v>
      </c>
      <c r="G90" s="43">
        <v>0.6</v>
      </c>
      <c r="H90" s="43">
        <v>0.6</v>
      </c>
      <c r="I90" s="43">
        <v>14.7</v>
      </c>
      <c r="J90" s="43">
        <v>70.5</v>
      </c>
      <c r="K90" s="44">
        <v>24</v>
      </c>
      <c r="L90" s="43">
        <v>25.5</v>
      </c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5.78</v>
      </c>
      <c r="H91" s="43">
        <v>5.5</v>
      </c>
      <c r="I91" s="43">
        <v>10.8</v>
      </c>
      <c r="J91" s="43">
        <v>115.7</v>
      </c>
      <c r="K91" s="44">
        <v>37</v>
      </c>
      <c r="L91" s="43">
        <v>15.2</v>
      </c>
    </row>
    <row r="92" spans="1:12" ht="14.4" x14ac:dyDescent="0.3">
      <c r="A92" s="23"/>
      <c r="B92" s="15"/>
      <c r="C92" s="11"/>
      <c r="D92" s="7" t="s">
        <v>28</v>
      </c>
      <c r="E92" s="42" t="s">
        <v>80</v>
      </c>
      <c r="F92" s="43">
        <v>90</v>
      </c>
      <c r="G92" s="43">
        <v>12.63</v>
      </c>
      <c r="H92" s="43">
        <v>1.66</v>
      </c>
      <c r="I92" s="43">
        <v>4.3899999999999997</v>
      </c>
      <c r="J92" s="43">
        <v>81.67</v>
      </c>
      <c r="K92" s="44">
        <v>75</v>
      </c>
      <c r="L92" s="43">
        <v>32.700000000000003</v>
      </c>
    </row>
    <row r="93" spans="1:12" ht="14.4" x14ac:dyDescent="0.3">
      <c r="A93" s="23"/>
      <c r="B93" s="15"/>
      <c r="C93" s="11"/>
      <c r="D93" s="7" t="s">
        <v>29</v>
      </c>
      <c r="E93" s="42" t="s">
        <v>81</v>
      </c>
      <c r="F93" s="43">
        <v>150</v>
      </c>
      <c r="G93" s="43">
        <v>3.34</v>
      </c>
      <c r="H93" s="43">
        <v>4.91</v>
      </c>
      <c r="I93" s="43">
        <v>33.93</v>
      </c>
      <c r="J93" s="43">
        <v>191.49</v>
      </c>
      <c r="K93" s="44">
        <v>53</v>
      </c>
      <c r="L93" s="43">
        <v>11.3</v>
      </c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49</v>
      </c>
      <c r="F95" s="43">
        <v>45</v>
      </c>
      <c r="G95" s="43">
        <v>3.42</v>
      </c>
      <c r="H95" s="43">
        <v>0.36</v>
      </c>
      <c r="I95" s="43">
        <v>22.14</v>
      </c>
      <c r="J95" s="43">
        <v>105.75</v>
      </c>
      <c r="K95" s="44">
        <v>119</v>
      </c>
      <c r="L95" s="43">
        <v>2.7</v>
      </c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45</v>
      </c>
      <c r="G96" s="43">
        <v>2.97</v>
      </c>
      <c r="H96" s="43">
        <v>0.54</v>
      </c>
      <c r="I96" s="43">
        <v>18.09</v>
      </c>
      <c r="J96" s="43">
        <v>89.1</v>
      </c>
      <c r="K96" s="44">
        <v>120</v>
      </c>
      <c r="L96" s="43">
        <v>3.2</v>
      </c>
    </row>
    <row r="97" spans="1:12" ht="14.4" x14ac:dyDescent="0.3">
      <c r="A97" s="23"/>
      <c r="B97" s="15"/>
      <c r="C97" s="11"/>
      <c r="D97" s="6" t="s">
        <v>66</v>
      </c>
      <c r="E97" s="42" t="s">
        <v>56</v>
      </c>
      <c r="F97" s="43">
        <v>200</v>
      </c>
      <c r="G97" s="43">
        <v>0</v>
      </c>
      <c r="H97" s="43">
        <v>0</v>
      </c>
      <c r="I97" s="43">
        <v>14.16</v>
      </c>
      <c r="J97" s="43">
        <v>55.48</v>
      </c>
      <c r="K97" s="44">
        <v>104</v>
      </c>
      <c r="L97" s="43">
        <v>8.2799999999999994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28.740000000000002</v>
      </c>
      <c r="H99" s="19">
        <f t="shared" ref="H99" si="47">SUM(H90:H98)</f>
        <v>13.57</v>
      </c>
      <c r="I99" s="19">
        <f t="shared" ref="I99" si="48">SUM(I90:I98)</f>
        <v>118.21000000000001</v>
      </c>
      <c r="J99" s="19">
        <f t="shared" ref="J99:L99" si="49">SUM(J90:J98)</f>
        <v>709.69</v>
      </c>
      <c r="K99" s="25"/>
      <c r="L99" s="19">
        <f t="shared" si="49"/>
        <v>98.88000000000001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1460</v>
      </c>
      <c r="G100" s="32">
        <f t="shared" ref="G100" si="50">G89+G99</f>
        <v>54.040000000000006</v>
      </c>
      <c r="H100" s="32">
        <f t="shared" ref="H100" si="51">H89+H99</f>
        <v>30.79</v>
      </c>
      <c r="I100" s="32">
        <f t="shared" ref="I100" si="52">I89+I99</f>
        <v>208.59</v>
      </c>
      <c r="J100" s="32">
        <f t="shared" ref="J100:L100" si="53">J89+J99</f>
        <v>1330.5900000000001</v>
      </c>
      <c r="K100" s="32"/>
      <c r="L100" s="32">
        <f t="shared" si="53"/>
        <v>182.36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7.17</v>
      </c>
      <c r="H101" s="40">
        <v>7.38</v>
      </c>
      <c r="I101" s="40">
        <v>35.049999999999997</v>
      </c>
      <c r="J101" s="40">
        <v>234.72</v>
      </c>
      <c r="K101" s="41">
        <v>123</v>
      </c>
      <c r="L101" s="40">
        <v>15.45</v>
      </c>
    </row>
    <row r="102" spans="1:12" ht="14.4" x14ac:dyDescent="0.3">
      <c r="A102" s="23"/>
      <c r="B102" s="15"/>
      <c r="C102" s="11"/>
      <c r="D102" s="6" t="s">
        <v>26</v>
      </c>
      <c r="E102" s="42" t="s">
        <v>83</v>
      </c>
      <c r="F102" s="43">
        <v>15</v>
      </c>
      <c r="G102" s="43">
        <v>3.48</v>
      </c>
      <c r="H102" s="43">
        <v>4.43</v>
      </c>
      <c r="I102" s="43">
        <v>0</v>
      </c>
      <c r="J102" s="43">
        <v>54.6</v>
      </c>
      <c r="K102" s="44">
        <v>1</v>
      </c>
      <c r="L102" s="43">
        <v>8.6999999999999993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7.27</v>
      </c>
      <c r="J103" s="43">
        <v>28.73</v>
      </c>
      <c r="K103" s="44">
        <v>114</v>
      </c>
      <c r="L103" s="43">
        <v>1.48</v>
      </c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</v>
      </c>
      <c r="H104" s="43">
        <v>1.1599999999999999</v>
      </c>
      <c r="I104" s="43">
        <v>19.920000000000002</v>
      </c>
      <c r="J104" s="43">
        <v>104.8</v>
      </c>
      <c r="K104" s="44">
        <v>121</v>
      </c>
      <c r="L104" s="43">
        <v>4.3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55</v>
      </c>
      <c r="E106" s="42" t="s">
        <v>84</v>
      </c>
      <c r="F106" s="43">
        <v>100</v>
      </c>
      <c r="G106" s="43">
        <v>0</v>
      </c>
      <c r="H106" s="43">
        <v>0</v>
      </c>
      <c r="I106" s="43">
        <v>15</v>
      </c>
      <c r="J106" s="43">
        <v>60</v>
      </c>
      <c r="K106" s="44" t="s">
        <v>54</v>
      </c>
      <c r="L106" s="43">
        <v>36.1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13.65</v>
      </c>
      <c r="H108" s="19">
        <f t="shared" si="54"/>
        <v>12.969999999999999</v>
      </c>
      <c r="I108" s="19">
        <f t="shared" si="54"/>
        <v>77.239999999999995</v>
      </c>
      <c r="J108" s="19">
        <f t="shared" si="54"/>
        <v>482.85</v>
      </c>
      <c r="K108" s="25"/>
      <c r="L108" s="19">
        <f t="shared" ref="L108" si="55">SUM(L101:L107)</f>
        <v>66.03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150</v>
      </c>
      <c r="G109" s="43">
        <v>0.6</v>
      </c>
      <c r="H109" s="43">
        <v>0.6</v>
      </c>
      <c r="I109" s="43">
        <v>14.7</v>
      </c>
      <c r="J109" s="43">
        <v>70.5</v>
      </c>
      <c r="K109" s="44">
        <v>24</v>
      </c>
      <c r="L109" s="43">
        <v>25.5</v>
      </c>
    </row>
    <row r="110" spans="1:12" ht="14.4" x14ac:dyDescent="0.3">
      <c r="A110" s="23"/>
      <c r="B110" s="15"/>
      <c r="C110" s="11"/>
      <c r="D110" s="7" t="s">
        <v>27</v>
      </c>
      <c r="E110" s="42" t="s">
        <v>85</v>
      </c>
      <c r="F110" s="43">
        <v>200</v>
      </c>
      <c r="G110" s="43">
        <v>5.26</v>
      </c>
      <c r="H110" s="43">
        <v>4.82</v>
      </c>
      <c r="I110" s="43">
        <v>10.69</v>
      </c>
      <c r="J110" s="43">
        <v>107.93</v>
      </c>
      <c r="K110" s="44">
        <v>310</v>
      </c>
      <c r="L110" s="43">
        <v>18.649999999999999</v>
      </c>
    </row>
    <row r="111" spans="1:12" ht="14.4" x14ac:dyDescent="0.3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16.559999999999999</v>
      </c>
      <c r="H111" s="43">
        <v>15.75</v>
      </c>
      <c r="I111" s="43">
        <v>2.84</v>
      </c>
      <c r="J111" s="43">
        <v>219.6</v>
      </c>
      <c r="K111" s="44">
        <v>89</v>
      </c>
      <c r="L111" s="43">
        <v>45.96</v>
      </c>
    </row>
    <row r="112" spans="1:12" ht="14.4" x14ac:dyDescent="0.3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5.77</v>
      </c>
      <c r="H112" s="43">
        <v>5.05</v>
      </c>
      <c r="I112" s="43">
        <v>34.26</v>
      </c>
      <c r="J112" s="43">
        <v>194</v>
      </c>
      <c r="K112" s="44">
        <v>209</v>
      </c>
      <c r="L112" s="43">
        <v>8.85</v>
      </c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49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119</v>
      </c>
      <c r="L114" s="43">
        <v>1.8</v>
      </c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20</v>
      </c>
      <c r="G115" s="43">
        <v>1.32</v>
      </c>
      <c r="H115" s="43">
        <v>0.24</v>
      </c>
      <c r="I115" s="43">
        <v>8.0399999999999991</v>
      </c>
      <c r="J115" s="43">
        <v>39.6</v>
      </c>
      <c r="K115" s="44">
        <v>120</v>
      </c>
      <c r="L115" s="43">
        <v>1.4</v>
      </c>
    </row>
    <row r="116" spans="1:12" ht="14.4" x14ac:dyDescent="0.3">
      <c r="A116" s="23"/>
      <c r="B116" s="15"/>
      <c r="C116" s="11"/>
      <c r="D116" s="6" t="s">
        <v>55</v>
      </c>
      <c r="E116" s="42" t="s">
        <v>63</v>
      </c>
      <c r="F116" s="43">
        <v>200</v>
      </c>
      <c r="G116" s="43">
        <v>0.25</v>
      </c>
      <c r="H116" s="43">
        <v>0</v>
      </c>
      <c r="I116" s="43">
        <v>12.73</v>
      </c>
      <c r="J116" s="43">
        <v>51.3</v>
      </c>
      <c r="K116" s="44">
        <v>216</v>
      </c>
      <c r="L116" s="43">
        <v>7.56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32.04</v>
      </c>
      <c r="H118" s="19">
        <f t="shared" si="56"/>
        <v>26.7</v>
      </c>
      <c r="I118" s="19">
        <f t="shared" si="56"/>
        <v>98.02</v>
      </c>
      <c r="J118" s="19">
        <f t="shared" si="56"/>
        <v>753.43</v>
      </c>
      <c r="K118" s="25"/>
      <c r="L118" s="19">
        <f t="shared" ref="L118" si="57">SUM(L109:L117)</f>
        <v>109.72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1400</v>
      </c>
      <c r="G119" s="32">
        <f t="shared" ref="G119" si="58">G108+G118</f>
        <v>45.69</v>
      </c>
      <c r="H119" s="32">
        <f t="shared" ref="H119" si="59">H108+H118</f>
        <v>39.67</v>
      </c>
      <c r="I119" s="32">
        <f t="shared" ref="I119" si="60">I108+I118</f>
        <v>175.26</v>
      </c>
      <c r="J119" s="32">
        <f t="shared" ref="J119:L119" si="61">J108+J118</f>
        <v>1236.28</v>
      </c>
      <c r="K119" s="32"/>
      <c r="L119" s="32">
        <f t="shared" si="61"/>
        <v>175.75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90</v>
      </c>
      <c r="G120" s="40">
        <v>24.03</v>
      </c>
      <c r="H120" s="40">
        <v>19.829999999999998</v>
      </c>
      <c r="I120" s="40">
        <v>1.61</v>
      </c>
      <c r="J120" s="40">
        <v>279.17</v>
      </c>
      <c r="K120" s="41">
        <v>270</v>
      </c>
      <c r="L120" s="40">
        <v>49.88</v>
      </c>
    </row>
    <row r="121" spans="1:12" ht="14.4" x14ac:dyDescent="0.3">
      <c r="A121" s="14"/>
      <c r="B121" s="15"/>
      <c r="C121" s="11"/>
      <c r="D121" s="6" t="s">
        <v>29</v>
      </c>
      <c r="E121" s="42" t="s">
        <v>52</v>
      </c>
      <c r="F121" s="43">
        <v>150</v>
      </c>
      <c r="G121" s="43">
        <v>4.3</v>
      </c>
      <c r="H121" s="43">
        <v>4.24</v>
      </c>
      <c r="I121" s="43">
        <v>18.77</v>
      </c>
      <c r="J121" s="43">
        <v>129.54</v>
      </c>
      <c r="K121" s="44">
        <v>253</v>
      </c>
      <c r="L121" s="43">
        <v>5.9</v>
      </c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57</v>
      </c>
      <c r="F123" s="43">
        <v>40</v>
      </c>
      <c r="G123" s="43">
        <v>2.84</v>
      </c>
      <c r="H123" s="43">
        <v>0.4</v>
      </c>
      <c r="I123" s="43">
        <v>17.88</v>
      </c>
      <c r="J123" s="43">
        <v>86.6</v>
      </c>
      <c r="K123" s="44" t="s">
        <v>58</v>
      </c>
      <c r="L123" s="43">
        <v>2.6</v>
      </c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150</v>
      </c>
      <c r="G124" s="43">
        <v>0.6</v>
      </c>
      <c r="H124" s="43">
        <v>0.6</v>
      </c>
      <c r="I124" s="43">
        <v>14.7</v>
      </c>
      <c r="J124" s="43">
        <v>70.5</v>
      </c>
      <c r="K124" s="44">
        <v>24</v>
      </c>
      <c r="L124" s="43">
        <v>25.5</v>
      </c>
    </row>
    <row r="125" spans="1:12" ht="14.4" x14ac:dyDescent="0.3">
      <c r="A125" s="14"/>
      <c r="B125" s="15"/>
      <c r="C125" s="11"/>
      <c r="D125" s="6" t="s">
        <v>55</v>
      </c>
      <c r="E125" s="42" t="s">
        <v>89</v>
      </c>
      <c r="F125" s="43">
        <v>200</v>
      </c>
      <c r="G125" s="43">
        <v>0</v>
      </c>
      <c r="H125" s="43">
        <v>0</v>
      </c>
      <c r="I125" s="43">
        <v>20.2</v>
      </c>
      <c r="J125" s="43">
        <v>81.400000000000006</v>
      </c>
      <c r="K125" s="44">
        <v>95</v>
      </c>
      <c r="L125" s="43">
        <v>8.1199999999999992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31.770000000000003</v>
      </c>
      <c r="H127" s="19">
        <f t="shared" si="62"/>
        <v>25.07</v>
      </c>
      <c r="I127" s="19">
        <f t="shared" si="62"/>
        <v>73.16</v>
      </c>
      <c r="J127" s="19">
        <f t="shared" si="62"/>
        <v>647.21</v>
      </c>
      <c r="K127" s="25"/>
      <c r="L127" s="19">
        <f t="shared" ref="L127" si="63">SUM(L120:L126)</f>
        <v>92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100</v>
      </c>
      <c r="G128" s="43">
        <v>0.8</v>
      </c>
      <c r="H128" s="43">
        <v>0.2</v>
      </c>
      <c r="I128" s="43">
        <v>7.5</v>
      </c>
      <c r="J128" s="43">
        <v>38</v>
      </c>
      <c r="K128" s="44">
        <v>137</v>
      </c>
      <c r="L128" s="43">
        <v>25</v>
      </c>
    </row>
    <row r="129" spans="1:12" ht="14.4" x14ac:dyDescent="0.3">
      <c r="A129" s="14"/>
      <c r="B129" s="15"/>
      <c r="C129" s="11"/>
      <c r="D129" s="7" t="s">
        <v>27</v>
      </c>
      <c r="E129" s="42" t="s">
        <v>90</v>
      </c>
      <c r="F129" s="43">
        <v>200</v>
      </c>
      <c r="G129" s="43">
        <v>1.7</v>
      </c>
      <c r="H129" s="43">
        <v>2.78</v>
      </c>
      <c r="I129" s="43">
        <v>7.17</v>
      </c>
      <c r="J129" s="43">
        <v>61.44</v>
      </c>
      <c r="K129" s="44">
        <v>237</v>
      </c>
      <c r="L129" s="43">
        <v>5.96</v>
      </c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90</v>
      </c>
      <c r="G130" s="43">
        <v>13.81</v>
      </c>
      <c r="H130" s="43">
        <v>7.8</v>
      </c>
      <c r="I130" s="43">
        <v>7.21</v>
      </c>
      <c r="J130" s="43">
        <v>154.13</v>
      </c>
      <c r="K130" s="44">
        <v>85</v>
      </c>
      <c r="L130" s="43">
        <v>29.9</v>
      </c>
    </row>
    <row r="131" spans="1:12" ht="14.4" x14ac:dyDescent="0.3">
      <c r="A131" s="14"/>
      <c r="B131" s="15"/>
      <c r="C131" s="11"/>
      <c r="D131" s="7" t="s">
        <v>29</v>
      </c>
      <c r="E131" s="42" t="s">
        <v>92</v>
      </c>
      <c r="F131" s="43">
        <v>150</v>
      </c>
      <c r="G131" s="43">
        <v>6.76</v>
      </c>
      <c r="H131" s="43">
        <v>3.93</v>
      </c>
      <c r="I131" s="43">
        <v>41.29</v>
      </c>
      <c r="J131" s="43">
        <v>227.48</v>
      </c>
      <c r="K131" s="44">
        <v>64</v>
      </c>
      <c r="L131" s="43">
        <v>7.23</v>
      </c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49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94</v>
      </c>
      <c r="K133" s="44">
        <v>119</v>
      </c>
      <c r="L133" s="43">
        <v>2.4</v>
      </c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1.98</v>
      </c>
      <c r="H134" s="43">
        <v>0.36</v>
      </c>
      <c r="I134" s="43">
        <v>12.06</v>
      </c>
      <c r="J134" s="43">
        <v>59.4</v>
      </c>
      <c r="K134" s="44">
        <v>120</v>
      </c>
      <c r="L134" s="43">
        <v>2.1</v>
      </c>
    </row>
    <row r="135" spans="1:12" ht="14.4" x14ac:dyDescent="0.3">
      <c r="A135" s="14"/>
      <c r="B135" s="15"/>
      <c r="C135" s="11"/>
      <c r="D135" s="6" t="s">
        <v>55</v>
      </c>
      <c r="E135" s="42" t="s">
        <v>89</v>
      </c>
      <c r="F135" s="43">
        <v>200</v>
      </c>
      <c r="G135" s="43">
        <v>0</v>
      </c>
      <c r="H135" s="43">
        <v>0</v>
      </c>
      <c r="I135" s="43">
        <v>20.05</v>
      </c>
      <c r="J135" s="43">
        <v>80.5</v>
      </c>
      <c r="K135" s="44">
        <v>95</v>
      </c>
      <c r="L135" s="43">
        <v>8.1199999999999992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28.09</v>
      </c>
      <c r="H137" s="19">
        <f t="shared" si="64"/>
        <v>15.389999999999999</v>
      </c>
      <c r="I137" s="19">
        <f t="shared" si="64"/>
        <v>114.96</v>
      </c>
      <c r="J137" s="19">
        <f t="shared" si="64"/>
        <v>714.94999999999993</v>
      </c>
      <c r="K137" s="25"/>
      <c r="L137" s="19">
        <f t="shared" ref="L137" si="65">SUM(L128:L136)</f>
        <v>80.710000000000008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1440</v>
      </c>
      <c r="G138" s="32">
        <f t="shared" ref="G138" si="66">G127+G137</f>
        <v>59.86</v>
      </c>
      <c r="H138" s="32">
        <f t="shared" ref="H138" si="67">H127+H137</f>
        <v>40.46</v>
      </c>
      <c r="I138" s="32">
        <f t="shared" ref="I138" si="68">I127+I137</f>
        <v>188.12</v>
      </c>
      <c r="J138" s="32">
        <f t="shared" ref="J138:L138" si="69">J127+J137</f>
        <v>1362.1599999999999</v>
      </c>
      <c r="K138" s="32"/>
      <c r="L138" s="32">
        <f t="shared" si="69"/>
        <v>172.71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90</v>
      </c>
      <c r="G139" s="40">
        <v>12.63</v>
      </c>
      <c r="H139" s="40">
        <v>1.66</v>
      </c>
      <c r="I139" s="40">
        <v>4.3899999999999997</v>
      </c>
      <c r="J139" s="40">
        <v>81.67</v>
      </c>
      <c r="K139" s="41">
        <v>75</v>
      </c>
      <c r="L139" s="40">
        <v>33.33</v>
      </c>
    </row>
    <row r="140" spans="1:12" ht="14.4" x14ac:dyDescent="0.3">
      <c r="A140" s="23"/>
      <c r="B140" s="15"/>
      <c r="C140" s="11"/>
      <c r="D140" s="6" t="s">
        <v>29</v>
      </c>
      <c r="E140" s="42" t="s">
        <v>93</v>
      </c>
      <c r="F140" s="43">
        <v>150</v>
      </c>
      <c r="G140" s="43">
        <v>3.23</v>
      </c>
      <c r="H140" s="43">
        <v>5.1100000000000003</v>
      </c>
      <c r="I140" s="43">
        <v>25.3</v>
      </c>
      <c r="J140" s="43">
        <v>159.79</v>
      </c>
      <c r="K140" s="44">
        <v>226</v>
      </c>
      <c r="L140" s="43">
        <v>10.61</v>
      </c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57</v>
      </c>
      <c r="F142" s="43">
        <v>55</v>
      </c>
      <c r="G142" s="43">
        <v>3.98</v>
      </c>
      <c r="H142" s="43">
        <v>0.52</v>
      </c>
      <c r="I142" s="43">
        <v>25.78</v>
      </c>
      <c r="J142" s="43">
        <v>121.85</v>
      </c>
      <c r="K142" s="44" t="s">
        <v>58</v>
      </c>
      <c r="L142" s="43">
        <v>3.5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55</v>
      </c>
      <c r="E144" s="42" t="s">
        <v>48</v>
      </c>
      <c r="F144" s="43">
        <v>200</v>
      </c>
      <c r="G144" s="43">
        <v>0.37</v>
      </c>
      <c r="H144" s="43">
        <v>0</v>
      </c>
      <c r="I144" s="43">
        <v>14.85</v>
      </c>
      <c r="J144" s="43">
        <v>59.48</v>
      </c>
      <c r="K144" s="44">
        <v>98</v>
      </c>
      <c r="L144" s="43">
        <v>3.91</v>
      </c>
    </row>
    <row r="145" spans="1:12" ht="14.4" x14ac:dyDescent="0.3">
      <c r="A145" s="23"/>
      <c r="B145" s="15"/>
      <c r="C145" s="11"/>
      <c r="D145" s="6" t="s">
        <v>26</v>
      </c>
      <c r="E145" s="42" t="s">
        <v>53</v>
      </c>
      <c r="F145" s="43">
        <v>17</v>
      </c>
      <c r="G145" s="43">
        <v>2.48</v>
      </c>
      <c r="H145" s="43">
        <v>3.96</v>
      </c>
      <c r="I145" s="43">
        <v>0.68</v>
      </c>
      <c r="J145" s="43">
        <v>48.11</v>
      </c>
      <c r="K145" s="44" t="s">
        <v>54</v>
      </c>
      <c r="L145" s="43">
        <v>11.5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512</v>
      </c>
      <c r="G146" s="19">
        <f t="shared" ref="G146:J146" si="70">SUM(G139:G145)</f>
        <v>22.69</v>
      </c>
      <c r="H146" s="19">
        <f t="shared" si="70"/>
        <v>11.25</v>
      </c>
      <c r="I146" s="19">
        <f t="shared" si="70"/>
        <v>71</v>
      </c>
      <c r="J146" s="19">
        <f t="shared" si="70"/>
        <v>470.9</v>
      </c>
      <c r="K146" s="25"/>
      <c r="L146" s="19">
        <f t="shared" ref="L146" si="71">SUM(L139:L145)</f>
        <v>62.849999999999994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60</v>
      </c>
      <c r="G147" s="43">
        <v>1.86</v>
      </c>
      <c r="H147" s="43">
        <v>0.12</v>
      </c>
      <c r="I147" s="43">
        <v>4.26</v>
      </c>
      <c r="J147" s="43">
        <v>24.6</v>
      </c>
      <c r="K147" s="44">
        <v>172</v>
      </c>
      <c r="L147" s="43">
        <v>16.79</v>
      </c>
    </row>
    <row r="148" spans="1:12" ht="14.4" x14ac:dyDescent="0.3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7.2</v>
      </c>
      <c r="H148" s="43">
        <v>6.4</v>
      </c>
      <c r="I148" s="43">
        <v>8</v>
      </c>
      <c r="J148" s="43">
        <v>117.6</v>
      </c>
      <c r="K148" s="44">
        <v>32</v>
      </c>
      <c r="L148" s="43">
        <v>19.52</v>
      </c>
    </row>
    <row r="149" spans="1:12" ht="14.4" x14ac:dyDescent="0.3">
      <c r="A149" s="23"/>
      <c r="B149" s="15"/>
      <c r="C149" s="11"/>
      <c r="D149" s="7" t="s">
        <v>28</v>
      </c>
      <c r="E149" s="42" t="s">
        <v>64</v>
      </c>
      <c r="F149" s="43">
        <v>240</v>
      </c>
      <c r="G149" s="43">
        <v>16.23</v>
      </c>
      <c r="H149" s="43">
        <v>16.41</v>
      </c>
      <c r="I149" s="43">
        <v>24.59</v>
      </c>
      <c r="J149" s="43">
        <v>313.35000000000002</v>
      </c>
      <c r="K149" s="44">
        <v>86</v>
      </c>
      <c r="L149" s="43">
        <v>46.47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49</v>
      </c>
      <c r="F152" s="43">
        <v>35</v>
      </c>
      <c r="G152" s="43">
        <v>4.3499999999999996</v>
      </c>
      <c r="H152" s="43">
        <v>3.9</v>
      </c>
      <c r="I152" s="43">
        <v>20.399999999999999</v>
      </c>
      <c r="J152" s="43">
        <v>134.25</v>
      </c>
      <c r="K152" s="44">
        <v>119</v>
      </c>
      <c r="L152" s="43">
        <v>2.1</v>
      </c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1.98</v>
      </c>
      <c r="H153" s="43">
        <v>0.36</v>
      </c>
      <c r="I153" s="43">
        <v>12.06</v>
      </c>
      <c r="J153" s="43">
        <v>59.4</v>
      </c>
      <c r="K153" s="44">
        <v>120</v>
      </c>
      <c r="L153" s="43">
        <v>2.1</v>
      </c>
    </row>
    <row r="154" spans="1:12" ht="14.4" x14ac:dyDescent="0.3">
      <c r="A154" s="23"/>
      <c r="B154" s="15"/>
      <c r="C154" s="11"/>
      <c r="D154" s="6" t="s">
        <v>66</v>
      </c>
      <c r="E154" s="42" t="s">
        <v>76</v>
      </c>
      <c r="F154" s="43">
        <v>200</v>
      </c>
      <c r="G154" s="43">
        <v>1</v>
      </c>
      <c r="H154" s="43">
        <v>0.2</v>
      </c>
      <c r="I154" s="43">
        <v>20.2</v>
      </c>
      <c r="J154" s="43">
        <v>92</v>
      </c>
      <c r="K154" s="44">
        <v>107</v>
      </c>
      <c r="L154" s="43">
        <v>16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765</v>
      </c>
      <c r="G156" s="19">
        <f t="shared" ref="G156:J156" si="72">SUM(G147:G155)</f>
        <v>32.620000000000005</v>
      </c>
      <c r="H156" s="19">
        <f t="shared" si="72"/>
        <v>27.389999999999997</v>
      </c>
      <c r="I156" s="19">
        <f t="shared" si="72"/>
        <v>89.51</v>
      </c>
      <c r="J156" s="19">
        <f t="shared" si="72"/>
        <v>741.19999999999993</v>
      </c>
      <c r="K156" s="25"/>
      <c r="L156" s="19">
        <f t="shared" ref="L156" si="73">SUM(L147:L155)</f>
        <v>102.97999999999999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1277</v>
      </c>
      <c r="G157" s="32">
        <f t="shared" ref="G157" si="74">G146+G156</f>
        <v>55.31</v>
      </c>
      <c r="H157" s="32">
        <f t="shared" ref="H157" si="75">H146+H156</f>
        <v>38.64</v>
      </c>
      <c r="I157" s="32">
        <f t="shared" ref="I157" si="76">I146+I156</f>
        <v>160.51</v>
      </c>
      <c r="J157" s="32">
        <f t="shared" ref="J157:L157" si="77">J146+J156</f>
        <v>1212.0999999999999</v>
      </c>
      <c r="K157" s="32"/>
      <c r="L157" s="32">
        <f t="shared" si="77"/>
        <v>165.82999999999998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150</v>
      </c>
      <c r="G158" s="40">
        <v>15.59</v>
      </c>
      <c r="H158" s="40">
        <v>16.45</v>
      </c>
      <c r="I158" s="40">
        <v>2.79</v>
      </c>
      <c r="J158" s="40">
        <v>222.36</v>
      </c>
      <c r="K158" s="41">
        <v>66</v>
      </c>
      <c r="L158" s="40">
        <v>32.61</v>
      </c>
    </row>
    <row r="159" spans="1:12" ht="14.4" x14ac:dyDescent="0.3">
      <c r="A159" s="23"/>
      <c r="B159" s="15"/>
      <c r="C159" s="11"/>
      <c r="D159" s="6" t="s">
        <v>26</v>
      </c>
      <c r="E159" s="42" t="s">
        <v>97</v>
      </c>
      <c r="F159" s="43">
        <v>15</v>
      </c>
      <c r="G159" s="43">
        <v>0.12</v>
      </c>
      <c r="H159" s="43">
        <v>10.88</v>
      </c>
      <c r="I159" s="43">
        <v>0.19</v>
      </c>
      <c r="J159" s="43">
        <v>99.15</v>
      </c>
      <c r="K159" s="44">
        <v>2</v>
      </c>
      <c r="L159" s="43">
        <v>10.35</v>
      </c>
    </row>
    <row r="160" spans="1:12" ht="14.4" x14ac:dyDescent="0.3">
      <c r="A160" s="23"/>
      <c r="B160" s="15"/>
      <c r="C160" s="11"/>
      <c r="D160" s="7" t="s">
        <v>22</v>
      </c>
      <c r="E160" s="42" t="s">
        <v>98</v>
      </c>
      <c r="F160" s="43">
        <v>200</v>
      </c>
      <c r="G160" s="43">
        <v>6.64</v>
      </c>
      <c r="H160" s="43">
        <v>5.15</v>
      </c>
      <c r="I160" s="43">
        <v>16.8</v>
      </c>
      <c r="J160" s="43">
        <v>141.19</v>
      </c>
      <c r="K160" s="44">
        <v>115</v>
      </c>
      <c r="L160" s="43">
        <v>14.47</v>
      </c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2.2599999999999998</v>
      </c>
      <c r="H161" s="43">
        <v>0.87</v>
      </c>
      <c r="I161" s="43">
        <v>14.94</v>
      </c>
      <c r="J161" s="43">
        <v>78.599999999999994</v>
      </c>
      <c r="K161" s="44">
        <v>121</v>
      </c>
      <c r="L161" s="43">
        <v>3.48</v>
      </c>
    </row>
    <row r="162" spans="1:12" ht="14.4" x14ac:dyDescent="0.3">
      <c r="A162" s="23"/>
      <c r="B162" s="15"/>
      <c r="C162" s="11"/>
      <c r="D162" s="7" t="s">
        <v>24</v>
      </c>
      <c r="E162" s="42" t="s">
        <v>73</v>
      </c>
      <c r="F162" s="43">
        <v>100</v>
      </c>
      <c r="G162" s="43">
        <v>0.8</v>
      </c>
      <c r="H162" s="43">
        <v>0.2</v>
      </c>
      <c r="I162" s="43">
        <v>7.5</v>
      </c>
      <c r="J162" s="43">
        <v>38</v>
      </c>
      <c r="K162" s="44">
        <v>137</v>
      </c>
      <c r="L162" s="43">
        <v>25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495</v>
      </c>
      <c r="G165" s="19">
        <f t="shared" ref="G165:J165" si="78">SUM(G158:G164)</f>
        <v>25.41</v>
      </c>
      <c r="H165" s="19">
        <f t="shared" si="78"/>
        <v>33.549999999999997</v>
      </c>
      <c r="I165" s="19">
        <f t="shared" si="78"/>
        <v>42.22</v>
      </c>
      <c r="J165" s="19">
        <f t="shared" si="78"/>
        <v>579.29999999999995</v>
      </c>
      <c r="K165" s="25"/>
      <c r="L165" s="19">
        <f t="shared" ref="L165" si="79">SUM(L158:L164)</f>
        <v>85.91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99</v>
      </c>
      <c r="F166" s="43">
        <v>60</v>
      </c>
      <c r="G166" s="43">
        <v>1.02</v>
      </c>
      <c r="H166" s="43">
        <v>7.98</v>
      </c>
      <c r="I166" s="43">
        <v>3.06</v>
      </c>
      <c r="J166" s="43">
        <v>88.8</v>
      </c>
      <c r="K166" s="44">
        <v>235</v>
      </c>
      <c r="L166" s="43">
        <v>12.8</v>
      </c>
    </row>
    <row r="167" spans="1:12" ht="14.4" x14ac:dyDescent="0.3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9.19</v>
      </c>
      <c r="H167" s="43">
        <v>5.64</v>
      </c>
      <c r="I167" s="43">
        <v>13.63</v>
      </c>
      <c r="J167" s="43">
        <v>141.18</v>
      </c>
      <c r="K167" s="44">
        <v>34</v>
      </c>
      <c r="L167" s="43">
        <v>14.16</v>
      </c>
    </row>
    <row r="168" spans="1:12" ht="14.4" x14ac:dyDescent="0.3">
      <c r="A168" s="23"/>
      <c r="B168" s="15"/>
      <c r="C168" s="11"/>
      <c r="D168" s="7" t="s">
        <v>28</v>
      </c>
      <c r="E168" s="42" t="s">
        <v>101</v>
      </c>
      <c r="F168" s="43">
        <v>90</v>
      </c>
      <c r="G168" s="43">
        <v>20.98</v>
      </c>
      <c r="H168" s="43">
        <v>20.440000000000001</v>
      </c>
      <c r="I168" s="43">
        <v>4.6100000000000003</v>
      </c>
      <c r="J168" s="43">
        <v>289.63</v>
      </c>
      <c r="K168" s="44">
        <v>337</v>
      </c>
      <c r="L168" s="43">
        <v>40.28</v>
      </c>
    </row>
    <row r="169" spans="1:12" ht="14.4" x14ac:dyDescent="0.3">
      <c r="A169" s="23"/>
      <c r="B169" s="15"/>
      <c r="C169" s="11"/>
      <c r="D169" s="7" t="s">
        <v>29</v>
      </c>
      <c r="E169" s="42" t="s">
        <v>75</v>
      </c>
      <c r="F169" s="43">
        <v>150</v>
      </c>
      <c r="G169" s="43">
        <v>7.26</v>
      </c>
      <c r="H169" s="43">
        <v>4.96</v>
      </c>
      <c r="I169" s="43">
        <v>31.76</v>
      </c>
      <c r="J169" s="43">
        <v>198.84</v>
      </c>
      <c r="K169" s="44">
        <v>54</v>
      </c>
      <c r="L169" s="43">
        <v>7.6</v>
      </c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49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>
        <v>119</v>
      </c>
      <c r="L171" s="43">
        <v>1.2</v>
      </c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1.32</v>
      </c>
      <c r="H172" s="43">
        <v>0.24</v>
      </c>
      <c r="I172" s="43">
        <v>8.0399999999999991</v>
      </c>
      <c r="J172" s="43">
        <v>39.6</v>
      </c>
      <c r="K172" s="44">
        <v>120</v>
      </c>
      <c r="L172" s="43">
        <v>1.4</v>
      </c>
    </row>
    <row r="173" spans="1:12" ht="14.4" x14ac:dyDescent="0.3">
      <c r="A173" s="23"/>
      <c r="B173" s="15"/>
      <c r="C173" s="11"/>
      <c r="D173" s="6" t="s">
        <v>66</v>
      </c>
      <c r="E173" s="42" t="s">
        <v>48</v>
      </c>
      <c r="F173" s="43">
        <v>200</v>
      </c>
      <c r="G173" s="43">
        <v>0.37</v>
      </c>
      <c r="H173" s="43">
        <v>0</v>
      </c>
      <c r="I173" s="43">
        <v>14.85</v>
      </c>
      <c r="J173" s="43">
        <v>59.48</v>
      </c>
      <c r="K173" s="44">
        <v>98</v>
      </c>
      <c r="L173" s="43">
        <v>4.34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41.66</v>
      </c>
      <c r="H175" s="19">
        <f t="shared" si="80"/>
        <v>39.42</v>
      </c>
      <c r="I175" s="19">
        <f t="shared" si="80"/>
        <v>85.789999999999992</v>
      </c>
      <c r="J175" s="19">
        <f t="shared" si="80"/>
        <v>864.53000000000009</v>
      </c>
      <c r="K175" s="25"/>
      <c r="L175" s="19">
        <f t="shared" ref="L175" si="81">SUM(L166:L174)</f>
        <v>81.780000000000015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1235</v>
      </c>
      <c r="G176" s="32">
        <f t="shared" ref="G176" si="82">G165+G175</f>
        <v>67.069999999999993</v>
      </c>
      <c r="H176" s="32">
        <f t="shared" ref="H176" si="83">H165+H175</f>
        <v>72.97</v>
      </c>
      <c r="I176" s="32">
        <f t="shared" ref="I176" si="84">I165+I175</f>
        <v>128.01</v>
      </c>
      <c r="J176" s="32">
        <f t="shared" ref="J176:L176" si="85">J165+J175</f>
        <v>1443.83</v>
      </c>
      <c r="K176" s="32"/>
      <c r="L176" s="32">
        <f t="shared" si="85"/>
        <v>167.69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90</v>
      </c>
      <c r="G177" s="40">
        <v>17.25</v>
      </c>
      <c r="H177" s="40">
        <v>14.98</v>
      </c>
      <c r="I177" s="40">
        <v>7.87</v>
      </c>
      <c r="J177" s="40">
        <v>235.78</v>
      </c>
      <c r="K177" s="41">
        <v>239</v>
      </c>
      <c r="L177" s="40">
        <v>37.28</v>
      </c>
    </row>
    <row r="178" spans="1:12" ht="14.4" x14ac:dyDescent="0.3">
      <c r="A178" s="23"/>
      <c r="B178" s="15"/>
      <c r="C178" s="11"/>
      <c r="D178" s="6" t="s">
        <v>29</v>
      </c>
      <c r="E178" s="42" t="s">
        <v>81</v>
      </c>
      <c r="F178" s="43">
        <v>150</v>
      </c>
      <c r="G178" s="43">
        <v>3.34</v>
      </c>
      <c r="H178" s="43">
        <v>4.91</v>
      </c>
      <c r="I178" s="43">
        <v>33.93</v>
      </c>
      <c r="J178" s="43">
        <v>191.49</v>
      </c>
      <c r="K178" s="44">
        <v>53</v>
      </c>
      <c r="L178" s="43">
        <v>11.32</v>
      </c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57</v>
      </c>
      <c r="F180" s="43">
        <v>45</v>
      </c>
      <c r="G180" s="43">
        <v>3.2</v>
      </c>
      <c r="H180" s="43">
        <v>0.44</v>
      </c>
      <c r="I180" s="43">
        <v>20.34</v>
      </c>
      <c r="J180" s="43">
        <v>98.35</v>
      </c>
      <c r="K180" s="44" t="s">
        <v>58</v>
      </c>
      <c r="L180" s="43">
        <v>2.9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66</v>
      </c>
      <c r="E182" s="42" t="s">
        <v>76</v>
      </c>
      <c r="F182" s="43">
        <v>200</v>
      </c>
      <c r="G182" s="43">
        <v>1</v>
      </c>
      <c r="H182" s="43">
        <v>0.2</v>
      </c>
      <c r="I182" s="43">
        <v>20.2</v>
      </c>
      <c r="J182" s="43">
        <v>92</v>
      </c>
      <c r="K182" s="44">
        <v>107</v>
      </c>
      <c r="L182" s="43">
        <v>16</v>
      </c>
    </row>
    <row r="183" spans="1:12" ht="14.4" x14ac:dyDescent="0.3">
      <c r="A183" s="23"/>
      <c r="B183" s="15"/>
      <c r="C183" s="11"/>
      <c r="D183" s="6" t="s">
        <v>26</v>
      </c>
      <c r="E183" s="42" t="s">
        <v>59</v>
      </c>
      <c r="F183" s="43">
        <v>60</v>
      </c>
      <c r="G183" s="43">
        <v>1.1200000000000001</v>
      </c>
      <c r="H183" s="43">
        <v>4.2699999999999996</v>
      </c>
      <c r="I183" s="43">
        <v>6.02</v>
      </c>
      <c r="J183" s="43">
        <v>68.62</v>
      </c>
      <c r="K183" s="44">
        <v>13</v>
      </c>
      <c r="L183" s="43">
        <v>6.19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25.91</v>
      </c>
      <c r="H184" s="19">
        <f t="shared" si="86"/>
        <v>24.8</v>
      </c>
      <c r="I184" s="19">
        <f t="shared" si="86"/>
        <v>88.36</v>
      </c>
      <c r="J184" s="19">
        <f t="shared" si="86"/>
        <v>686.24</v>
      </c>
      <c r="K184" s="25"/>
      <c r="L184" s="19">
        <f t="shared" ref="L184" si="87">SUM(L177:L183)</f>
        <v>73.69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45</v>
      </c>
      <c r="F185" s="43">
        <v>150</v>
      </c>
      <c r="G185" s="43">
        <v>0.6</v>
      </c>
      <c r="H185" s="43">
        <v>0.6</v>
      </c>
      <c r="I185" s="43">
        <v>14.7</v>
      </c>
      <c r="J185" s="43">
        <v>70.5</v>
      </c>
      <c r="K185" s="44">
        <v>24</v>
      </c>
      <c r="L185" s="43">
        <v>25.5</v>
      </c>
    </row>
    <row r="186" spans="1:12" ht="14.4" x14ac:dyDescent="0.3">
      <c r="A186" s="23"/>
      <c r="B186" s="15"/>
      <c r="C186" s="11"/>
      <c r="D186" s="7" t="s">
        <v>27</v>
      </c>
      <c r="E186" s="42" t="s">
        <v>103</v>
      </c>
      <c r="F186" s="43">
        <v>200</v>
      </c>
      <c r="G186" s="43">
        <v>5.75</v>
      </c>
      <c r="H186" s="43">
        <v>8.7899999999999991</v>
      </c>
      <c r="I186" s="43">
        <v>8.75</v>
      </c>
      <c r="J186" s="43">
        <v>138.04</v>
      </c>
      <c r="K186" s="44">
        <v>31</v>
      </c>
      <c r="L186" s="43">
        <v>19.309999999999999</v>
      </c>
    </row>
    <row r="187" spans="1:12" ht="14.4" x14ac:dyDescent="0.3">
      <c r="A187" s="23"/>
      <c r="B187" s="15"/>
      <c r="C187" s="11"/>
      <c r="D187" s="7" t="s">
        <v>28</v>
      </c>
      <c r="E187" s="42" t="s">
        <v>104</v>
      </c>
      <c r="F187" s="43">
        <v>90</v>
      </c>
      <c r="G187" s="43">
        <v>18.5</v>
      </c>
      <c r="H187" s="43">
        <v>3.73</v>
      </c>
      <c r="I187" s="43">
        <v>2.5099999999999998</v>
      </c>
      <c r="J187" s="43">
        <v>116.1</v>
      </c>
      <c r="K187" s="44">
        <v>146</v>
      </c>
      <c r="L187" s="43">
        <v>45.56</v>
      </c>
    </row>
    <row r="188" spans="1:12" ht="14.4" x14ac:dyDescent="0.3">
      <c r="A188" s="23"/>
      <c r="B188" s="15"/>
      <c r="C188" s="11"/>
      <c r="D188" s="7" t="s">
        <v>29</v>
      </c>
      <c r="E188" s="42" t="s">
        <v>105</v>
      </c>
      <c r="F188" s="43">
        <v>150</v>
      </c>
      <c r="G188" s="43">
        <v>2.41</v>
      </c>
      <c r="H188" s="43">
        <v>7.02</v>
      </c>
      <c r="I188" s="43">
        <v>14.18</v>
      </c>
      <c r="J188" s="43">
        <v>130.79</v>
      </c>
      <c r="K188" s="44">
        <v>22</v>
      </c>
      <c r="L188" s="43">
        <v>10.43</v>
      </c>
    </row>
    <row r="189" spans="1:12" ht="14.4" x14ac:dyDescent="0.3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</v>
      </c>
      <c r="H189" s="43">
        <v>0</v>
      </c>
      <c r="I189" s="43">
        <v>7.27</v>
      </c>
      <c r="J189" s="43">
        <v>28.73</v>
      </c>
      <c r="K189" s="44">
        <v>114</v>
      </c>
      <c r="L189" s="43">
        <v>1.48</v>
      </c>
    </row>
    <row r="190" spans="1:12" ht="14.4" x14ac:dyDescent="0.3">
      <c r="A190" s="23"/>
      <c r="B190" s="15"/>
      <c r="C190" s="11"/>
      <c r="D190" s="7" t="s">
        <v>31</v>
      </c>
      <c r="E190" s="42" t="s">
        <v>49</v>
      </c>
      <c r="F190" s="43">
        <v>60</v>
      </c>
      <c r="G190" s="43">
        <v>4.66</v>
      </c>
      <c r="H190" s="43">
        <v>0.48</v>
      </c>
      <c r="I190" s="43">
        <v>29.52</v>
      </c>
      <c r="J190" s="43">
        <v>141</v>
      </c>
      <c r="K190" s="44">
        <v>119</v>
      </c>
      <c r="L190" s="43">
        <v>3.6</v>
      </c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50</v>
      </c>
      <c r="G191" s="43">
        <v>3.3</v>
      </c>
      <c r="H191" s="43">
        <v>0.6</v>
      </c>
      <c r="I191" s="43">
        <v>20.100000000000001</v>
      </c>
      <c r="J191" s="43">
        <v>99</v>
      </c>
      <c r="K191" s="44">
        <v>120</v>
      </c>
      <c r="L191" s="43">
        <v>3.5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>
        <f t="shared" ref="G194:J194" si="88">SUM(G185:G193)</f>
        <v>35.22</v>
      </c>
      <c r="H194" s="19">
        <f t="shared" si="88"/>
        <v>21.220000000000002</v>
      </c>
      <c r="I194" s="19">
        <f t="shared" si="88"/>
        <v>97.03</v>
      </c>
      <c r="J194" s="19">
        <f t="shared" si="88"/>
        <v>724.16</v>
      </c>
      <c r="K194" s="25"/>
      <c r="L194" s="19">
        <f t="shared" ref="L194" si="89">SUM(L185:L193)</f>
        <v>109.38000000000001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1445</v>
      </c>
      <c r="G195" s="32">
        <f t="shared" ref="G195" si="90">G184+G194</f>
        <v>61.129999999999995</v>
      </c>
      <c r="H195" s="32">
        <f t="shared" ref="H195" si="91">H184+H194</f>
        <v>46.02</v>
      </c>
      <c r="I195" s="32">
        <f t="shared" ref="I195" si="92">I184+I194</f>
        <v>185.39</v>
      </c>
      <c r="J195" s="32">
        <f t="shared" ref="J195:L195" si="93">J184+J194</f>
        <v>1410.4</v>
      </c>
      <c r="K195" s="32"/>
      <c r="L195" s="32">
        <f t="shared" si="93"/>
        <v>183.07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1351.5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56.999000000000002</v>
      </c>
      <c r="H196" s="34">
        <f t="shared" si="94"/>
        <v>48.862999999999985</v>
      </c>
      <c r="I196" s="34">
        <f t="shared" si="94"/>
        <v>170.20299999999997</v>
      </c>
      <c r="J196" s="34">
        <f t="shared" si="94"/>
        <v>1353.8809999999999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175.16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2023-10-26T07:37:04Z</dcterms:modified>
</cp:coreProperties>
</file>