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16C04F-5204-425C-A2D3-F95D758E31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L13" i="1"/>
  <c r="J13" i="1"/>
  <c r="I13" i="1"/>
  <c r="H13" i="1"/>
  <c r="G13" i="1"/>
  <c r="F13" i="1"/>
  <c r="L195" i="1" l="1"/>
  <c r="L176" i="1"/>
  <c r="L157" i="1"/>
  <c r="L138" i="1"/>
  <c r="L119" i="1"/>
  <c r="L100" i="1"/>
  <c r="L81" i="1"/>
  <c r="L62" i="1"/>
  <c r="L43" i="1"/>
  <c r="L24" i="1"/>
  <c r="I195" i="1"/>
  <c r="H195" i="1"/>
  <c r="F195" i="1"/>
  <c r="G195" i="1"/>
  <c r="J195" i="1"/>
  <c r="J176" i="1"/>
  <c r="I176" i="1"/>
  <c r="H176" i="1"/>
  <c r="G176" i="1"/>
  <c r="I157" i="1"/>
  <c r="H157" i="1"/>
  <c r="G157" i="1"/>
  <c r="F157" i="1"/>
  <c r="J157" i="1"/>
  <c r="J138" i="1"/>
  <c r="I138" i="1"/>
  <c r="H138" i="1"/>
  <c r="G138" i="1"/>
  <c r="F138" i="1"/>
  <c r="F119" i="1"/>
  <c r="J119" i="1"/>
  <c r="I119" i="1"/>
  <c r="H119" i="1"/>
  <c r="G119" i="1"/>
  <c r="J100" i="1"/>
  <c r="I100" i="1"/>
  <c r="H100" i="1"/>
  <c r="G100" i="1"/>
  <c r="F100" i="1"/>
  <c r="J81" i="1"/>
  <c r="I81" i="1"/>
  <c r="H81" i="1"/>
  <c r="G81" i="1"/>
  <c r="F81" i="1"/>
  <c r="J62" i="1"/>
  <c r="I62" i="1"/>
  <c r="H62" i="1"/>
  <c r="G62" i="1"/>
  <c r="F62" i="1"/>
  <c r="H43" i="1"/>
  <c r="G43" i="1"/>
  <c r="F43" i="1"/>
  <c r="I43" i="1"/>
  <c r="J43" i="1"/>
  <c r="I24" i="1"/>
  <c r="H24" i="1"/>
  <c r="J24" i="1"/>
  <c r="G24" i="1"/>
  <c r="F24" i="1"/>
  <c r="F176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<sst xmlns="http://schemas.openxmlformats.org/spreadsheetml/2006/main" count="333" uniqueCount="110">
  <si>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</si>
  <si>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</si>
  <si>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</si>
  <si>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</si>
  <si>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</si>
  <si>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</si>
  <si>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</si>
  <si>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</si>
  <si>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</si>
  <si>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</si>
  <si>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</si>
  <si>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</si>
  <si>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</si>
  <si>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</si>
  <si>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</si>
  <si>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</si>
  <si>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</si>
  <si>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</si>
  <si>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</si>
  <si>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</si>
  <si>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</si>
  <si>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</si>
  <si>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</si>
  <si>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</si>
  <si>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</si>
  <si>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</si>
  <si>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</si>
  <si>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</si>
  <si>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</si>
  <si>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</si>
  <si>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</si>
  <si>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</si>
  <si>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</si>
  <si>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</si>
  <si>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</si>
  <si>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</si>
  <si>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</si>
  <si>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</si>
  <si>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</si>
  <si>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 с ягодным соусом</t>
  </si>
  <si>
    <t>чай с сахаром</t>
  </si>
  <si>
    <t>сыр порциями</t>
  </si>
  <si>
    <t>батон пшеничный</t>
  </si>
  <si>
    <t>яблоко</t>
  </si>
  <si>
    <t>суп картофельный с фасолью</t>
  </si>
  <si>
    <t>плов с курицей</t>
  </si>
  <si>
    <t>компот из сухофруктов</t>
  </si>
  <si>
    <t>хлеб пшеничный</t>
  </si>
  <si>
    <t>хлеб ржаной</t>
  </si>
  <si>
    <t xml:space="preserve">биточек мясной под сырной шапкой </t>
  </si>
  <si>
    <t>картофель запеченный</t>
  </si>
  <si>
    <t>напиток витаминизированный</t>
  </si>
  <si>
    <t>хлеб пшеничный/ хлеб ржаной</t>
  </si>
  <si>
    <t>119/120</t>
  </si>
  <si>
    <t>икра баклажанная</t>
  </si>
  <si>
    <t>мандарин</t>
  </si>
  <si>
    <t>борщ с мясом и сметаной</t>
  </si>
  <si>
    <t>курица запеченная с соусом и зеленью</t>
  </si>
  <si>
    <t>спагетти</t>
  </si>
  <si>
    <t>3 блюдо</t>
  </si>
  <si>
    <t>компот из смеси фруктов и ягод</t>
  </si>
  <si>
    <t>запеканка творожная Зебра со сгущеным молоком</t>
  </si>
  <si>
    <t>груша</t>
  </si>
  <si>
    <t>горячий шоколад</t>
  </si>
  <si>
    <t>икра свекольная</t>
  </si>
  <si>
    <t>щи смясом и сметаной</t>
  </si>
  <si>
    <t>рыба запеченная с помидорами и сыром</t>
  </si>
  <si>
    <t>картофель отварной с маслом и зеленью</t>
  </si>
  <si>
    <t>сок фруктовый</t>
  </si>
  <si>
    <t>макароны отварные с маслом</t>
  </si>
  <si>
    <t>филе птицы в кисло-сладком соусе</t>
  </si>
  <si>
    <t>суп картофельный с макаронными изделиями</t>
  </si>
  <si>
    <t>биточек мясной под сырной шапкой</t>
  </si>
  <si>
    <t>рис отварной с маслом</t>
  </si>
  <si>
    <t>отвар из шиповника</t>
  </si>
  <si>
    <t>омлет с сыром</t>
  </si>
  <si>
    <t>горячий бутерброд (помидор, сыр)</t>
  </si>
  <si>
    <t>чай с облепихой</t>
  </si>
  <si>
    <t>маринад из моркови</t>
  </si>
  <si>
    <t>суп гороховый с мясом</t>
  </si>
  <si>
    <t>филе птицы ароматное</t>
  </si>
  <si>
    <t>каша овсяная молочная с маслом</t>
  </si>
  <si>
    <t>оладьи с джемом</t>
  </si>
  <si>
    <t>молочный десерт</t>
  </si>
  <si>
    <t>этик.</t>
  </si>
  <si>
    <t>суп овощной с мясом и сметаной</t>
  </si>
  <si>
    <t>филе птицы тушеное с овощами</t>
  </si>
  <si>
    <t>каша перловая</t>
  </si>
  <si>
    <t>котлета мясная</t>
  </si>
  <si>
    <t>кисель витаминизированный</t>
  </si>
  <si>
    <t>икра овощная баклажанная</t>
  </si>
  <si>
    <t>суп томатный с курицей, фасолью и овощами</t>
  </si>
  <si>
    <t>гуляш</t>
  </si>
  <si>
    <t>каша гречневая рассыпчатая с маслом</t>
  </si>
  <si>
    <t>запеканка из творога с ягодным соусом</t>
  </si>
  <si>
    <t>сыр сливочный в индивидуальной упаковке</t>
  </si>
  <si>
    <t>чай с сахаром и лимоном</t>
  </si>
  <si>
    <t>фрикадельки куриные с томатным соусом</t>
  </si>
  <si>
    <t>рагу овощное с маслом</t>
  </si>
  <si>
    <t>рыба запеченая с сыром</t>
  </si>
  <si>
    <t>компот из кураги</t>
  </si>
  <si>
    <t>суп овощной с цветной капустой</t>
  </si>
  <si>
    <t>349/1</t>
  </si>
  <si>
    <t>мясо тушеное</t>
  </si>
  <si>
    <t>омлет натуральный</t>
  </si>
  <si>
    <t>суп куриный с булгуром помидорами и перцем</t>
  </si>
  <si>
    <t>зраза мясная ленивая</t>
  </si>
  <si>
    <t>директор</t>
  </si>
  <si>
    <t>И.Г.Шафф</t>
  </si>
  <si>
    <t>МБОУ "СОШ №14" Киселевск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</si>
</sst>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109</v>
      </c>
      <c r="D1" s="54"/>
      <c r="E1" s="54"/>
      <c r="F1" s="12" t="s">
        <v>16</v>
      </c>
      <c r="G1" s="2" t="s">
        <v>17</v>
      </c>
      <c r="H1" s="55" t="s">
        <v>107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108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3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225</v>
      </c>
      <c r="G6" s="40">
        <v>5.55</v>
      </c>
      <c r="H6" s="40">
        <v>7.36</v>
      </c>
      <c r="I6" s="40">
        <v>29.68</v>
      </c>
      <c r="J6" s="40">
        <v>208.58</v>
      </c>
      <c r="K6" s="41">
        <v>347</v>
      </c>
      <c r="L6" s="40">
        <v>20.78</v>
      </c>
    </row>
    <row r="7" spans="1:12" ht="14.4" x14ac:dyDescent="0.3">
      <c r="A7" s="23"/>
      <c r="B7" s="15"/>
      <c r="C7" s="11"/>
      <c r="D7" s="6" t="s">
        <v>26</v>
      </c>
      <c r="E7" s="42" t="s">
        <v>41</v>
      </c>
      <c r="F7" s="43">
        <v>15</v>
      </c>
      <c r="G7" s="43">
        <v>3.48</v>
      </c>
      <c r="H7" s="43">
        <v>4.43</v>
      </c>
      <c r="I7" s="43">
        <v>0</v>
      </c>
      <c r="J7" s="43">
        <v>54.6</v>
      </c>
      <c r="K7" s="44">
        <v>1</v>
      </c>
      <c r="L7" s="43">
        <v>8.6999999999999993</v>
      </c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7.27</v>
      </c>
      <c r="J8" s="43">
        <v>28.73</v>
      </c>
      <c r="K8" s="44">
        <v>114</v>
      </c>
      <c r="L8" s="43">
        <v>1.48</v>
      </c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45</v>
      </c>
      <c r="G9" s="43">
        <v>3.38</v>
      </c>
      <c r="H9" s="43">
        <v>1.3</v>
      </c>
      <c r="I9" s="43">
        <v>22.41</v>
      </c>
      <c r="J9" s="43">
        <v>117.9</v>
      </c>
      <c r="K9" s="44">
        <v>121</v>
      </c>
      <c r="L9" s="43">
        <v>5.22</v>
      </c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150</v>
      </c>
      <c r="G10" s="43">
        <v>0.6</v>
      </c>
      <c r="H10" s="43">
        <v>0.6</v>
      </c>
      <c r="I10" s="43">
        <v>14.7</v>
      </c>
      <c r="J10" s="43">
        <v>70.5</v>
      </c>
      <c r="K10" s="44">
        <v>24</v>
      </c>
      <c r="L10" s="43">
        <v>25.5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13.01</v>
      </c>
      <c r="H13" s="19">
        <f t="shared" si="0"/>
        <v>13.69</v>
      </c>
      <c r="I13" s="19">
        <f t="shared" si="0"/>
        <v>74.06</v>
      </c>
      <c r="J13" s="19">
        <f t="shared" si="0"/>
        <v>480.31000000000006</v>
      </c>
      <c r="K13" s="25"/>
      <c r="L13" s="19">
        <f t="shared" ref="L13" si="1">SUM(L6:L12)</f>
        <v>61.68</v>
      </c>
    </row>
    <row r="14" spans="1:12" ht="14.4" x14ac:dyDescent="0.3">
      <c r="A14" s="26">
        <v>3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150</v>
      </c>
      <c r="G14" s="43">
        <v>0.6</v>
      </c>
      <c r="H14" s="43">
        <v>0.6</v>
      </c>
      <c r="I14" s="43">
        <v>14.7</v>
      </c>
      <c r="J14" s="43">
        <v>70.5</v>
      </c>
      <c r="K14" s="44">
        <v>24</v>
      </c>
      <c r="L14" s="43">
        <v>25.5</v>
      </c>
    </row>
    <row r="15" spans="1:12" ht="14.4" x14ac:dyDescent="0.3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6.66</v>
      </c>
      <c r="H15" s="43">
        <v>5.51</v>
      </c>
      <c r="I15" s="43">
        <v>8.75</v>
      </c>
      <c r="J15" s="43">
        <v>111.57</v>
      </c>
      <c r="K15" s="44">
        <v>41</v>
      </c>
      <c r="L15" s="43">
        <v>14.8</v>
      </c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250</v>
      </c>
      <c r="G16" s="43">
        <v>26.38</v>
      </c>
      <c r="H16" s="43">
        <v>24.6</v>
      </c>
      <c r="I16" s="43">
        <v>39.97</v>
      </c>
      <c r="J16" s="43">
        <v>485.84</v>
      </c>
      <c r="K16" s="44">
        <v>79</v>
      </c>
      <c r="L16" s="43">
        <v>71</v>
      </c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0.37</v>
      </c>
      <c r="H18" s="43">
        <v>0</v>
      </c>
      <c r="I18" s="43">
        <v>14.85</v>
      </c>
      <c r="J18" s="43">
        <v>59.48</v>
      </c>
      <c r="K18" s="44">
        <v>98</v>
      </c>
      <c r="L18" s="43">
        <v>4.3</v>
      </c>
    </row>
    <row r="19" spans="1:12" ht="14.4" x14ac:dyDescent="0.3">
      <c r="A19" s="23"/>
      <c r="B19" s="15"/>
      <c r="C19" s="11"/>
      <c r="D19" s="7" t="s">
        <v>31</v>
      </c>
      <c r="E19" s="42" t="s">
        <v>47</v>
      </c>
      <c r="F19" s="43">
        <v>20</v>
      </c>
      <c r="G19" s="43">
        <v>1.52</v>
      </c>
      <c r="H19" s="43">
        <v>0.16</v>
      </c>
      <c r="I19" s="43">
        <v>9.84</v>
      </c>
      <c r="J19" s="43">
        <v>47</v>
      </c>
      <c r="K19" s="44">
        <v>119</v>
      </c>
      <c r="L19" s="43">
        <v>1.2</v>
      </c>
    </row>
    <row r="20" spans="1:12" ht="14.4" x14ac:dyDescent="0.3">
      <c r="A20" s="23"/>
      <c r="B20" s="15"/>
      <c r="C20" s="11"/>
      <c r="D20" s="7" t="s">
        <v>32</v>
      </c>
      <c r="E20" s="42" t="s">
        <v>48</v>
      </c>
      <c r="F20" s="43">
        <v>20</v>
      </c>
      <c r="G20" s="43">
        <v>1.32</v>
      </c>
      <c r="H20" s="43">
        <v>0.24</v>
      </c>
      <c r="I20" s="43">
        <v>8.0399999999999991</v>
      </c>
      <c r="J20" s="43">
        <v>39.6</v>
      </c>
      <c r="K20" s="44">
        <v>120</v>
      </c>
      <c r="L20" s="43">
        <v>1.4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36.85</v>
      </c>
      <c r="H23" s="19">
        <f t="shared" si="2"/>
        <v>31.11</v>
      </c>
      <c r="I23" s="19">
        <f t="shared" si="2"/>
        <v>96.15</v>
      </c>
      <c r="J23" s="19">
        <f t="shared" si="2"/>
        <v>813.99</v>
      </c>
      <c r="K23" s="25"/>
      <c r="L23" s="19">
        <f t="shared" ref="L23" si="3">SUM(L14:L22)</f>
        <v>118.2</v>
      </c>
    </row>
    <row r="24" spans="1:12" ht="14.4" x14ac:dyDescent="0.25">
      <c r="A24" s="29">
        <f>A6</f>
        <v>3</v>
      </c>
      <c r="B24" s="30">
        <f>B6</f>
        <v>1</v>
      </c>
      <c r="C24" s="50" t="s">
        <v>4</v>
      </c>
      <c r="D24" s="51"/>
      <c r="E24" s="31"/>
      <c r="F24" s="32">
        <f>F13+F23</f>
        <v>1475</v>
      </c>
      <c r="G24" s="32">
        <f t="shared" ref="G24:J24" si="4">G13+G23</f>
        <v>49.86</v>
      </c>
      <c r="H24" s="32">
        <f t="shared" si="4"/>
        <v>44.8</v>
      </c>
      <c r="I24" s="32">
        <f t="shared" si="4"/>
        <v>170.21</v>
      </c>
      <c r="J24" s="32">
        <f t="shared" si="4"/>
        <v>1294.3000000000002</v>
      </c>
      <c r="K24" s="32"/>
      <c r="L24" s="32">
        <f t="shared" ref="L24" si="5">L13+L23</f>
        <v>179.88</v>
      </c>
    </row>
    <row r="25" spans="1:12" ht="14.4" x14ac:dyDescent="0.3">
      <c r="A25" s="14">
        <v>3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90</v>
      </c>
      <c r="G25" s="40">
        <v>16.13</v>
      </c>
      <c r="H25" s="40">
        <v>14.75</v>
      </c>
      <c r="I25" s="40">
        <v>7.18</v>
      </c>
      <c r="J25" s="40">
        <v>227.13</v>
      </c>
      <c r="K25" s="41">
        <v>336</v>
      </c>
      <c r="L25" s="40">
        <v>37.28</v>
      </c>
    </row>
    <row r="26" spans="1:12" ht="14.4" x14ac:dyDescent="0.3">
      <c r="A26" s="14"/>
      <c r="B26" s="15"/>
      <c r="C26" s="11"/>
      <c r="D26" s="6" t="s">
        <v>29</v>
      </c>
      <c r="E26" s="42" t="s">
        <v>50</v>
      </c>
      <c r="F26" s="43">
        <v>150</v>
      </c>
      <c r="G26" s="43">
        <v>3.31</v>
      </c>
      <c r="H26" s="43">
        <v>5.56</v>
      </c>
      <c r="I26" s="43">
        <v>25.99</v>
      </c>
      <c r="J26" s="43">
        <v>167.07</v>
      </c>
      <c r="K26" s="44">
        <v>52</v>
      </c>
      <c r="L26" s="43">
        <v>10.67</v>
      </c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</v>
      </c>
      <c r="H27" s="43">
        <v>0</v>
      </c>
      <c r="I27" s="43">
        <v>14.4</v>
      </c>
      <c r="J27" s="43">
        <v>58.4</v>
      </c>
      <c r="K27" s="44">
        <v>104</v>
      </c>
      <c r="L27" s="43">
        <v>8.2799999999999994</v>
      </c>
    </row>
    <row r="28" spans="1:12" ht="14.4" x14ac:dyDescent="0.3">
      <c r="A28" s="14"/>
      <c r="B28" s="15"/>
      <c r="C28" s="11"/>
      <c r="D28" s="7" t="s">
        <v>23</v>
      </c>
      <c r="E28" s="42" t="s">
        <v>52</v>
      </c>
      <c r="F28" s="43">
        <v>40</v>
      </c>
      <c r="G28" s="43">
        <v>2.84</v>
      </c>
      <c r="H28" s="43">
        <v>0.4</v>
      </c>
      <c r="I28" s="43">
        <v>17.88</v>
      </c>
      <c r="J28" s="43">
        <v>86.6</v>
      </c>
      <c r="K28" s="44" t="s">
        <v>53</v>
      </c>
      <c r="L28" s="43">
        <v>2.6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26</v>
      </c>
      <c r="E30" s="42" t="s">
        <v>54</v>
      </c>
      <c r="F30" s="43">
        <v>60</v>
      </c>
      <c r="G30" s="43">
        <v>1.02</v>
      </c>
      <c r="H30" s="43">
        <v>7.98</v>
      </c>
      <c r="I30" s="43">
        <v>3.05</v>
      </c>
      <c r="J30" s="43">
        <v>88.8</v>
      </c>
      <c r="K30" s="44">
        <v>235</v>
      </c>
      <c r="L30" s="43">
        <v>12.8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23.299999999999997</v>
      </c>
      <c r="H32" s="19">
        <f t="shared" ref="H32" si="7">SUM(H25:H31)</f>
        <v>28.689999999999998</v>
      </c>
      <c r="I32" s="19">
        <f t="shared" ref="I32" si="8">SUM(I25:I31)</f>
        <v>68.5</v>
      </c>
      <c r="J32" s="19">
        <f t="shared" ref="J32:L32" si="9">SUM(J25:J31)</f>
        <v>627.99999999999989</v>
      </c>
      <c r="K32" s="25"/>
      <c r="L32" s="19">
        <f t="shared" si="9"/>
        <v>71.63000000000001</v>
      </c>
    </row>
    <row r="33" spans="1:12" ht="14.4" x14ac:dyDescent="0.3">
      <c r="A33" s="13">
        <v>3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100</v>
      </c>
      <c r="G33" s="43">
        <v>0.8</v>
      </c>
      <c r="H33" s="43">
        <v>0.2</v>
      </c>
      <c r="I33" s="43">
        <v>7.5</v>
      </c>
      <c r="J33" s="43">
        <v>38</v>
      </c>
      <c r="K33" s="44">
        <v>137</v>
      </c>
      <c r="L33" s="43">
        <v>25</v>
      </c>
    </row>
    <row r="34" spans="1:12" ht="14.4" x14ac:dyDescent="0.3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5.75</v>
      </c>
      <c r="H34" s="43">
        <v>8.7899999999999991</v>
      </c>
      <c r="I34" s="43">
        <v>8.75</v>
      </c>
      <c r="J34" s="43">
        <v>138.04</v>
      </c>
      <c r="K34" s="44">
        <v>31</v>
      </c>
      <c r="L34" s="43">
        <v>19.3</v>
      </c>
    </row>
    <row r="35" spans="1:12" ht="14.4" x14ac:dyDescent="0.3">
      <c r="A35" s="14"/>
      <c r="B35" s="15"/>
      <c r="C35" s="11"/>
      <c r="D35" s="7" t="s">
        <v>28</v>
      </c>
      <c r="E35" s="42" t="s">
        <v>57</v>
      </c>
      <c r="F35" s="43">
        <v>90</v>
      </c>
      <c r="G35" s="43">
        <v>24.03</v>
      </c>
      <c r="H35" s="43">
        <v>19.829999999999998</v>
      </c>
      <c r="I35" s="43">
        <v>1.61</v>
      </c>
      <c r="J35" s="43">
        <v>279.17</v>
      </c>
      <c r="K35" s="44">
        <v>270</v>
      </c>
      <c r="L35" s="43">
        <v>50</v>
      </c>
    </row>
    <row r="36" spans="1:12" ht="14.4" x14ac:dyDescent="0.3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6.76</v>
      </c>
      <c r="H36" s="43">
        <v>3.93</v>
      </c>
      <c r="I36" s="43">
        <v>41.29</v>
      </c>
      <c r="J36" s="43">
        <v>227.48</v>
      </c>
      <c r="K36" s="44">
        <v>65</v>
      </c>
      <c r="L36" s="43">
        <v>8.3000000000000007</v>
      </c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47</v>
      </c>
      <c r="F38" s="43">
        <v>20</v>
      </c>
      <c r="G38" s="43">
        <v>1.52</v>
      </c>
      <c r="H38" s="43">
        <v>0.16</v>
      </c>
      <c r="I38" s="43">
        <v>9.84</v>
      </c>
      <c r="J38" s="43">
        <v>47</v>
      </c>
      <c r="K38" s="44">
        <v>119</v>
      </c>
      <c r="L38" s="43">
        <v>1.2</v>
      </c>
    </row>
    <row r="39" spans="1:12" ht="14.4" x14ac:dyDescent="0.3">
      <c r="A39" s="14"/>
      <c r="B39" s="15"/>
      <c r="C39" s="11"/>
      <c r="D39" s="7" t="s">
        <v>32</v>
      </c>
      <c r="E39" s="42" t="s">
        <v>48</v>
      </c>
      <c r="F39" s="43">
        <v>20</v>
      </c>
      <c r="G39" s="43">
        <v>1.32</v>
      </c>
      <c r="H39" s="43">
        <v>0.24</v>
      </c>
      <c r="I39" s="43">
        <v>8.0399999999999991</v>
      </c>
      <c r="J39" s="43">
        <v>39.6</v>
      </c>
      <c r="K39" s="44">
        <v>120</v>
      </c>
      <c r="L39" s="43">
        <v>1.4</v>
      </c>
    </row>
    <row r="40" spans="1:12" ht="14.4" x14ac:dyDescent="0.3">
      <c r="A40" s="14"/>
      <c r="B40" s="15"/>
      <c r="C40" s="11"/>
      <c r="D40" s="6" t="s">
        <v>59</v>
      </c>
      <c r="E40" s="42" t="s">
        <v>60</v>
      </c>
      <c r="F40" s="43">
        <v>200</v>
      </c>
      <c r="G40" s="43">
        <v>0.25</v>
      </c>
      <c r="H40" s="43">
        <v>0</v>
      </c>
      <c r="I40" s="43">
        <v>12.73</v>
      </c>
      <c r="J40" s="43">
        <v>51.3</v>
      </c>
      <c r="K40" s="44">
        <v>216</v>
      </c>
      <c r="L40" s="43">
        <v>7.6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40.430000000000007</v>
      </c>
      <c r="H42" s="19">
        <f t="shared" ref="H42" si="11">SUM(H33:H41)</f>
        <v>33.15</v>
      </c>
      <c r="I42" s="19">
        <f t="shared" ref="I42" si="12">SUM(I33:I41)</f>
        <v>89.76</v>
      </c>
      <c r="J42" s="19">
        <f t="shared" ref="J42:L42" si="13">SUM(J33:J41)</f>
        <v>820.59</v>
      </c>
      <c r="K42" s="25"/>
      <c r="L42" s="19">
        <f t="shared" si="13"/>
        <v>112.8</v>
      </c>
    </row>
    <row r="43" spans="1:12" ht="15.75" customHeight="1" x14ac:dyDescent="0.25">
      <c r="A43" s="33">
        <f>A25</f>
        <v>3</v>
      </c>
      <c r="B43" s="33">
        <f>B25</f>
        <v>2</v>
      </c>
      <c r="C43" s="50" t="s">
        <v>4</v>
      </c>
      <c r="D43" s="51"/>
      <c r="E43" s="31"/>
      <c r="F43" s="32">
        <f>F32+F42</f>
        <v>1320</v>
      </c>
      <c r="G43" s="32">
        <f t="shared" ref="G43" si="14">G32+G42</f>
        <v>63.730000000000004</v>
      </c>
      <c r="H43" s="32">
        <f t="shared" ref="H43" si="15">H32+H42</f>
        <v>61.839999999999996</v>
      </c>
      <c r="I43" s="32">
        <f t="shared" ref="I43" si="16">I32+I42</f>
        <v>158.26</v>
      </c>
      <c r="J43" s="32">
        <f t="shared" ref="J43:L43" si="17">J32+J42</f>
        <v>1448.59</v>
      </c>
      <c r="K43" s="32"/>
      <c r="L43" s="32">
        <f t="shared" si="17"/>
        <v>184.43</v>
      </c>
    </row>
    <row r="44" spans="1:12" ht="14.4" x14ac:dyDescent="0.3">
      <c r="A44" s="20">
        <v>3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150</v>
      </c>
      <c r="G44" s="40">
        <v>20.68</v>
      </c>
      <c r="H44" s="40">
        <v>9.08</v>
      </c>
      <c r="I44" s="40">
        <v>30.54</v>
      </c>
      <c r="J44" s="40">
        <v>287.69</v>
      </c>
      <c r="K44" s="41">
        <v>198</v>
      </c>
      <c r="L44" s="40">
        <v>32.17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3.28</v>
      </c>
      <c r="H46" s="43">
        <v>2.56</v>
      </c>
      <c r="I46" s="43">
        <v>11.81</v>
      </c>
      <c r="J46" s="43">
        <v>83.43</v>
      </c>
      <c r="K46" s="44">
        <v>116</v>
      </c>
      <c r="L46" s="43">
        <v>11.2</v>
      </c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20</v>
      </c>
      <c r="G47" s="43">
        <v>1.5</v>
      </c>
      <c r="H47" s="43">
        <v>0.57999999999999996</v>
      </c>
      <c r="I47" s="43">
        <v>9.9600000000000009</v>
      </c>
      <c r="J47" s="43">
        <v>52.4</v>
      </c>
      <c r="K47" s="44">
        <v>121</v>
      </c>
      <c r="L47" s="43">
        <v>2.3199999999999998</v>
      </c>
    </row>
    <row r="48" spans="1:12" ht="14.4" x14ac:dyDescent="0.3">
      <c r="A48" s="23"/>
      <c r="B48" s="15"/>
      <c r="C48" s="11"/>
      <c r="D48" s="7" t="s">
        <v>24</v>
      </c>
      <c r="E48" s="42" t="s">
        <v>62</v>
      </c>
      <c r="F48" s="43">
        <v>150</v>
      </c>
      <c r="G48" s="43">
        <v>0.6</v>
      </c>
      <c r="H48" s="43">
        <v>0.45</v>
      </c>
      <c r="I48" s="43">
        <v>15.45</v>
      </c>
      <c r="J48" s="43">
        <v>70.5</v>
      </c>
      <c r="K48" s="44">
        <v>25</v>
      </c>
      <c r="L48" s="43">
        <v>34.5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26.060000000000002</v>
      </c>
      <c r="H51" s="19">
        <f t="shared" ref="H51" si="19">SUM(H44:H50)</f>
        <v>12.67</v>
      </c>
      <c r="I51" s="19">
        <f t="shared" ref="I51" si="20">SUM(I44:I50)</f>
        <v>67.760000000000005</v>
      </c>
      <c r="J51" s="19">
        <f t="shared" ref="J51:L51" si="21">SUM(J44:J50)</f>
        <v>494.02</v>
      </c>
      <c r="K51" s="25"/>
      <c r="L51" s="19">
        <f t="shared" si="21"/>
        <v>80.19</v>
      </c>
    </row>
    <row r="52" spans="1:12" ht="14.4" x14ac:dyDescent="0.3">
      <c r="A52" s="26">
        <v>3</v>
      </c>
      <c r="B52" s="13">
        <f>B44</f>
        <v>3</v>
      </c>
      <c r="C52" s="10" t="s">
        <v>25</v>
      </c>
      <c r="D52" s="7" t="s">
        <v>26</v>
      </c>
      <c r="E52" s="42" t="s">
        <v>64</v>
      </c>
      <c r="F52" s="43">
        <v>60</v>
      </c>
      <c r="G52" s="43">
        <v>1.29</v>
      </c>
      <c r="H52" s="43">
        <v>4.2699999999999996</v>
      </c>
      <c r="I52" s="43">
        <v>6.97</v>
      </c>
      <c r="J52" s="43">
        <v>72.75</v>
      </c>
      <c r="K52" s="44">
        <v>9</v>
      </c>
      <c r="L52" s="43">
        <v>5.46</v>
      </c>
    </row>
    <row r="53" spans="1:12" ht="14.4" x14ac:dyDescent="0.3">
      <c r="A53" s="23"/>
      <c r="B53" s="15"/>
      <c r="C53" s="11"/>
      <c r="D53" s="7" t="s">
        <v>27</v>
      </c>
      <c r="E53" s="42" t="s">
        <v>65</v>
      </c>
      <c r="F53" s="43">
        <v>200</v>
      </c>
      <c r="G53" s="43">
        <v>6</v>
      </c>
      <c r="H53" s="43">
        <v>6.27</v>
      </c>
      <c r="I53" s="43">
        <v>7.12</v>
      </c>
      <c r="J53" s="43">
        <v>109.75</v>
      </c>
      <c r="K53" s="44">
        <v>30</v>
      </c>
      <c r="L53" s="43">
        <v>16.64</v>
      </c>
    </row>
    <row r="54" spans="1:12" ht="14.4" x14ac:dyDescent="0.3">
      <c r="A54" s="23"/>
      <c r="B54" s="15"/>
      <c r="C54" s="11"/>
      <c r="D54" s="7" t="s">
        <v>28</v>
      </c>
      <c r="E54" s="42" t="s">
        <v>66</v>
      </c>
      <c r="F54" s="43">
        <v>90</v>
      </c>
      <c r="G54" s="43">
        <v>18.61</v>
      </c>
      <c r="H54" s="43">
        <v>5.33</v>
      </c>
      <c r="I54" s="43">
        <v>2.89</v>
      </c>
      <c r="J54" s="43">
        <v>133.04</v>
      </c>
      <c r="K54" s="44">
        <v>182</v>
      </c>
      <c r="L54" s="43">
        <v>47.4</v>
      </c>
    </row>
    <row r="55" spans="1:12" ht="14.4" x14ac:dyDescent="0.3">
      <c r="A55" s="23"/>
      <c r="B55" s="15"/>
      <c r="C55" s="11"/>
      <c r="D55" s="7" t="s">
        <v>29</v>
      </c>
      <c r="E55" s="42" t="s">
        <v>67</v>
      </c>
      <c r="F55" s="43">
        <v>150</v>
      </c>
      <c r="G55" s="43">
        <v>3.3</v>
      </c>
      <c r="H55" s="43">
        <v>3.9</v>
      </c>
      <c r="I55" s="43">
        <v>25.69</v>
      </c>
      <c r="J55" s="43">
        <v>151.35</v>
      </c>
      <c r="K55" s="44">
        <v>51</v>
      </c>
      <c r="L55" s="43">
        <v>10.8</v>
      </c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47</v>
      </c>
      <c r="F57" s="43">
        <v>45</v>
      </c>
      <c r="G57" s="43">
        <v>3.42</v>
      </c>
      <c r="H57" s="43">
        <v>0.36</v>
      </c>
      <c r="I57" s="43">
        <v>22.14</v>
      </c>
      <c r="J57" s="43">
        <v>105.75</v>
      </c>
      <c r="K57" s="44">
        <v>119</v>
      </c>
      <c r="L57" s="43">
        <v>2.7</v>
      </c>
    </row>
    <row r="58" spans="1:12" ht="14.4" x14ac:dyDescent="0.3">
      <c r="A58" s="23"/>
      <c r="B58" s="15"/>
      <c r="C58" s="11"/>
      <c r="D58" s="7" t="s">
        <v>32</v>
      </c>
      <c r="E58" s="42" t="s">
        <v>48</v>
      </c>
      <c r="F58" s="43">
        <v>45</v>
      </c>
      <c r="G58" s="43">
        <v>2.97</v>
      </c>
      <c r="H58" s="43">
        <v>0.54</v>
      </c>
      <c r="I58" s="43">
        <v>18.09</v>
      </c>
      <c r="J58" s="43">
        <v>89.1</v>
      </c>
      <c r="K58" s="44">
        <v>120</v>
      </c>
      <c r="L58" s="43">
        <v>3.15</v>
      </c>
    </row>
    <row r="59" spans="1:12" ht="14.4" x14ac:dyDescent="0.3">
      <c r="A59" s="23"/>
      <c r="B59" s="15"/>
      <c r="C59" s="11"/>
      <c r="D59" s="6" t="s">
        <v>59</v>
      </c>
      <c r="E59" s="42" t="s">
        <v>68</v>
      </c>
      <c r="F59" s="43">
        <v>200</v>
      </c>
      <c r="G59" s="43">
        <v>0.6</v>
      </c>
      <c r="H59" s="43">
        <v>0.2</v>
      </c>
      <c r="I59" s="43">
        <v>23.6</v>
      </c>
      <c r="J59" s="43">
        <v>104</v>
      </c>
      <c r="K59" s="44">
        <v>107</v>
      </c>
      <c r="L59" s="43">
        <v>16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36.19</v>
      </c>
      <c r="H61" s="19">
        <f t="shared" ref="H61" si="23">SUM(H52:H60)</f>
        <v>20.869999999999997</v>
      </c>
      <c r="I61" s="19">
        <f t="shared" ref="I61" si="24">SUM(I52:I60)</f>
        <v>106.5</v>
      </c>
      <c r="J61" s="19">
        <f t="shared" ref="J61:L61" si="25">SUM(J52:J60)</f>
        <v>765.74</v>
      </c>
      <c r="K61" s="25"/>
      <c r="L61" s="19">
        <f t="shared" si="25"/>
        <v>102.15</v>
      </c>
    </row>
    <row r="62" spans="1:12" ht="15.75" customHeight="1" x14ac:dyDescent="0.25">
      <c r="A62" s="29">
        <f>A44</f>
        <v>3</v>
      </c>
      <c r="B62" s="30">
        <f>B44</f>
        <v>3</v>
      </c>
      <c r="C62" s="50" t="s">
        <v>4</v>
      </c>
      <c r="D62" s="51"/>
      <c r="E62" s="31"/>
      <c r="F62" s="32">
        <f>F51+F61</f>
        <v>1310</v>
      </c>
      <c r="G62" s="32">
        <f t="shared" ref="G62" si="26">G51+G61</f>
        <v>62.25</v>
      </c>
      <c r="H62" s="32">
        <f t="shared" ref="H62" si="27">H51+H61</f>
        <v>33.54</v>
      </c>
      <c r="I62" s="32">
        <f t="shared" ref="I62" si="28">I51+I61</f>
        <v>174.26</v>
      </c>
      <c r="J62" s="32">
        <f t="shared" ref="J62:L62" si="29">J51+J61</f>
        <v>1259.76</v>
      </c>
      <c r="K62" s="32"/>
      <c r="L62" s="32">
        <f t="shared" si="29"/>
        <v>182.34</v>
      </c>
    </row>
    <row r="63" spans="1:12" ht="14.4" x14ac:dyDescent="0.3">
      <c r="A63" s="20">
        <v>3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90</v>
      </c>
      <c r="G63" s="40">
        <v>13.94</v>
      </c>
      <c r="H63" s="40">
        <v>16.18</v>
      </c>
      <c r="I63" s="40">
        <v>5.21</v>
      </c>
      <c r="J63" s="40">
        <v>224.21</v>
      </c>
      <c r="K63" s="41">
        <v>269</v>
      </c>
      <c r="L63" s="40">
        <v>41.32</v>
      </c>
    </row>
    <row r="64" spans="1:12" ht="14.4" x14ac:dyDescent="0.3">
      <c r="A64" s="23"/>
      <c r="B64" s="15"/>
      <c r="C64" s="11"/>
      <c r="D64" s="6" t="s">
        <v>29</v>
      </c>
      <c r="E64" s="42" t="s">
        <v>69</v>
      </c>
      <c r="F64" s="43">
        <v>150</v>
      </c>
      <c r="G64" s="43">
        <v>6.76</v>
      </c>
      <c r="H64" s="43">
        <v>3.93</v>
      </c>
      <c r="I64" s="43">
        <v>41.29</v>
      </c>
      <c r="J64" s="43">
        <v>227.48</v>
      </c>
      <c r="K64" s="44">
        <v>64</v>
      </c>
      <c r="L64" s="43">
        <v>7.23</v>
      </c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52</v>
      </c>
      <c r="F66" s="43">
        <v>40</v>
      </c>
      <c r="G66" s="43">
        <v>2.84</v>
      </c>
      <c r="H66" s="43">
        <v>0.4</v>
      </c>
      <c r="I66" s="43">
        <v>17.88</v>
      </c>
      <c r="J66" s="43">
        <v>86.6</v>
      </c>
      <c r="K66" s="44" t="s">
        <v>53</v>
      </c>
      <c r="L66" s="43">
        <v>2.6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26</v>
      </c>
      <c r="E68" s="42" t="s">
        <v>41</v>
      </c>
      <c r="F68" s="43">
        <v>15</v>
      </c>
      <c r="G68" s="43">
        <v>3.48</v>
      </c>
      <c r="H68" s="43">
        <v>4.43</v>
      </c>
      <c r="I68" s="43">
        <v>0</v>
      </c>
      <c r="J68" s="43">
        <v>54.6</v>
      </c>
      <c r="K68" s="44">
        <v>1</v>
      </c>
      <c r="L68" s="43">
        <v>8.6999999999999993</v>
      </c>
    </row>
    <row r="69" spans="1:12" ht="14.4" x14ac:dyDescent="0.3">
      <c r="A69" s="23"/>
      <c r="B69" s="15"/>
      <c r="C69" s="11"/>
      <c r="D69" s="6" t="s">
        <v>59</v>
      </c>
      <c r="E69" s="42" t="s">
        <v>46</v>
      </c>
      <c r="F69" s="43">
        <v>200</v>
      </c>
      <c r="G69" s="43">
        <v>0.37</v>
      </c>
      <c r="H69" s="43">
        <v>0</v>
      </c>
      <c r="I69" s="43">
        <v>14.85</v>
      </c>
      <c r="J69" s="43">
        <v>59.48</v>
      </c>
      <c r="K69" s="44">
        <v>98</v>
      </c>
      <c r="L69" s="43">
        <v>4.03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495</v>
      </c>
      <c r="G70" s="19">
        <f t="shared" ref="G70" si="30">SUM(G63:G69)</f>
        <v>27.39</v>
      </c>
      <c r="H70" s="19">
        <f t="shared" ref="H70" si="31">SUM(H63:H69)</f>
        <v>24.939999999999998</v>
      </c>
      <c r="I70" s="19">
        <f t="shared" ref="I70" si="32">SUM(I63:I69)</f>
        <v>79.22999999999999</v>
      </c>
      <c r="J70" s="19">
        <f t="shared" ref="J70:L70" si="33">SUM(J63:J69)</f>
        <v>652.37</v>
      </c>
      <c r="K70" s="25"/>
      <c r="L70" s="19">
        <f t="shared" si="33"/>
        <v>63.879999999999995</v>
      </c>
    </row>
    <row r="71" spans="1:12" ht="14.4" x14ac:dyDescent="0.3">
      <c r="A71" s="26">
        <v>3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150</v>
      </c>
      <c r="G71" s="43">
        <v>0.6</v>
      </c>
      <c r="H71" s="43">
        <v>0.6</v>
      </c>
      <c r="I71" s="43">
        <v>14.7</v>
      </c>
      <c r="J71" s="43">
        <v>70.5</v>
      </c>
      <c r="K71" s="44">
        <v>24</v>
      </c>
      <c r="L71" s="43">
        <v>25.5</v>
      </c>
    </row>
    <row r="72" spans="1:12" ht="14.4" x14ac:dyDescent="0.3">
      <c r="A72" s="23"/>
      <c r="B72" s="15"/>
      <c r="C72" s="11"/>
      <c r="D72" s="7" t="s">
        <v>27</v>
      </c>
      <c r="E72" s="42" t="s">
        <v>71</v>
      </c>
      <c r="F72" s="43">
        <v>200</v>
      </c>
      <c r="G72" s="43">
        <v>5.51</v>
      </c>
      <c r="H72" s="43">
        <v>4.83</v>
      </c>
      <c r="I72" s="43">
        <v>14.47</v>
      </c>
      <c r="J72" s="43">
        <v>123.38</v>
      </c>
      <c r="K72" s="44">
        <v>272</v>
      </c>
      <c r="L72" s="43">
        <v>16.7</v>
      </c>
    </row>
    <row r="73" spans="1:12" ht="14.4" x14ac:dyDescent="0.3">
      <c r="A73" s="23"/>
      <c r="B73" s="15"/>
      <c r="C73" s="11"/>
      <c r="D73" s="7" t="s">
        <v>28</v>
      </c>
      <c r="E73" s="42" t="s">
        <v>72</v>
      </c>
      <c r="F73" s="43">
        <v>90</v>
      </c>
      <c r="G73" s="43">
        <v>16.13</v>
      </c>
      <c r="H73" s="43">
        <v>14.75</v>
      </c>
      <c r="I73" s="43">
        <v>7.18</v>
      </c>
      <c r="J73" s="43">
        <v>227.13</v>
      </c>
      <c r="K73" s="44">
        <v>336</v>
      </c>
      <c r="L73" s="43">
        <v>45</v>
      </c>
    </row>
    <row r="74" spans="1:12" ht="14.4" x14ac:dyDescent="0.3">
      <c r="A74" s="23"/>
      <c r="B74" s="15"/>
      <c r="C74" s="11"/>
      <c r="D74" s="7" t="s">
        <v>29</v>
      </c>
      <c r="E74" s="42" t="s">
        <v>73</v>
      </c>
      <c r="F74" s="43">
        <v>150</v>
      </c>
      <c r="G74" s="43">
        <v>3.34</v>
      </c>
      <c r="H74" s="43">
        <v>4.91</v>
      </c>
      <c r="I74" s="43">
        <v>33.93</v>
      </c>
      <c r="J74" s="43">
        <v>191.49</v>
      </c>
      <c r="K74" s="44">
        <v>53</v>
      </c>
      <c r="L74" s="43">
        <v>11.3</v>
      </c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47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70.5</v>
      </c>
      <c r="K76" s="44">
        <v>119</v>
      </c>
      <c r="L76" s="43">
        <v>1.8</v>
      </c>
    </row>
    <row r="77" spans="1:12" ht="14.4" x14ac:dyDescent="0.3">
      <c r="A77" s="23"/>
      <c r="B77" s="15"/>
      <c r="C77" s="11"/>
      <c r="D77" s="7" t="s">
        <v>32</v>
      </c>
      <c r="E77" s="42" t="s">
        <v>48</v>
      </c>
      <c r="F77" s="43">
        <v>20</v>
      </c>
      <c r="G77" s="43">
        <v>1.32</v>
      </c>
      <c r="H77" s="43">
        <v>0.24</v>
      </c>
      <c r="I77" s="43">
        <v>8.0399999999999991</v>
      </c>
      <c r="J77" s="43">
        <v>39.6</v>
      </c>
      <c r="K77" s="44">
        <v>120</v>
      </c>
      <c r="L77" s="43">
        <v>1.4</v>
      </c>
    </row>
    <row r="78" spans="1:12" ht="14.4" x14ac:dyDescent="0.3">
      <c r="A78" s="23"/>
      <c r="B78" s="15"/>
      <c r="C78" s="11"/>
      <c r="D78" s="6" t="s">
        <v>59</v>
      </c>
      <c r="E78" s="42" t="s">
        <v>74</v>
      </c>
      <c r="F78" s="43">
        <v>200</v>
      </c>
      <c r="G78" s="43">
        <v>0.64</v>
      </c>
      <c r="H78" s="43">
        <v>0.25</v>
      </c>
      <c r="I78" s="43">
        <v>16.059999999999999</v>
      </c>
      <c r="J78" s="43">
        <v>79.849999999999994</v>
      </c>
      <c r="K78" s="44">
        <v>101</v>
      </c>
      <c r="L78" s="43">
        <v>6.5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840</v>
      </c>
      <c r="G80" s="19">
        <f t="shared" ref="G80" si="34">SUM(G71:G79)</f>
        <v>29.82</v>
      </c>
      <c r="H80" s="19">
        <f t="shared" ref="H80" si="35">SUM(H71:H79)</f>
        <v>25.819999999999997</v>
      </c>
      <c r="I80" s="19">
        <f t="shared" ref="I80" si="36">SUM(I71:I79)</f>
        <v>109.14000000000001</v>
      </c>
      <c r="J80" s="19">
        <f t="shared" ref="J80:L80" si="37">SUM(J71:J79)</f>
        <v>802.45</v>
      </c>
      <c r="K80" s="25"/>
      <c r="L80" s="19">
        <f t="shared" si="37"/>
        <v>108.2</v>
      </c>
    </row>
    <row r="81" spans="1:12" ht="15.75" customHeight="1" x14ac:dyDescent="0.25">
      <c r="A81" s="29">
        <f>A63</f>
        <v>3</v>
      </c>
      <c r="B81" s="30">
        <f>B63</f>
        <v>4</v>
      </c>
      <c r="C81" s="50" t="s">
        <v>4</v>
      </c>
      <c r="D81" s="51"/>
      <c r="E81" s="31"/>
      <c r="F81" s="32">
        <f>F70+F80</f>
        <v>1335</v>
      </c>
      <c r="G81" s="32">
        <f t="shared" ref="G81" si="38">G70+G80</f>
        <v>57.21</v>
      </c>
      <c r="H81" s="32">
        <f t="shared" ref="H81" si="39">H70+H80</f>
        <v>50.759999999999991</v>
      </c>
      <c r="I81" s="32">
        <f t="shared" ref="I81" si="40">I70+I80</f>
        <v>188.37</v>
      </c>
      <c r="J81" s="32">
        <f t="shared" ref="J81:L81" si="41">J70+J80</f>
        <v>1454.8200000000002</v>
      </c>
      <c r="K81" s="32"/>
      <c r="L81" s="32">
        <f t="shared" si="41"/>
        <v>172.07999999999998</v>
      </c>
    </row>
    <row r="82" spans="1:12" ht="14.4" x14ac:dyDescent="0.3">
      <c r="A82" s="20">
        <v>3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150</v>
      </c>
      <c r="G82" s="40">
        <v>18.86</v>
      </c>
      <c r="H82" s="40">
        <v>20.22</v>
      </c>
      <c r="I82" s="40">
        <v>2.79</v>
      </c>
      <c r="J82" s="40">
        <v>270.32</v>
      </c>
      <c r="K82" s="41">
        <v>67</v>
      </c>
      <c r="L82" s="40">
        <v>41.79</v>
      </c>
    </row>
    <row r="83" spans="1:12" ht="14.4" x14ac:dyDescent="0.3">
      <c r="A83" s="23"/>
      <c r="B83" s="15"/>
      <c r="C83" s="11"/>
      <c r="D83" s="6" t="s">
        <v>26</v>
      </c>
      <c r="E83" s="42" t="s">
        <v>76</v>
      </c>
      <c r="F83" s="43">
        <v>60</v>
      </c>
      <c r="G83" s="43">
        <v>5.54</v>
      </c>
      <c r="H83" s="43">
        <v>4.6900000000000004</v>
      </c>
      <c r="I83" s="43">
        <v>14.55</v>
      </c>
      <c r="J83" s="43">
        <v>123.12</v>
      </c>
      <c r="K83" s="44">
        <v>197</v>
      </c>
      <c r="L83" s="43">
        <v>16.14</v>
      </c>
    </row>
    <row r="84" spans="1:12" ht="14.4" x14ac:dyDescent="0.3">
      <c r="A84" s="23"/>
      <c r="B84" s="15"/>
      <c r="C84" s="11"/>
      <c r="D84" s="7" t="s">
        <v>22</v>
      </c>
      <c r="E84" s="42" t="s">
        <v>77</v>
      </c>
      <c r="F84" s="43">
        <v>200</v>
      </c>
      <c r="G84" s="43">
        <v>0</v>
      </c>
      <c r="H84" s="43">
        <v>0</v>
      </c>
      <c r="I84" s="43">
        <v>17.88</v>
      </c>
      <c r="J84" s="43">
        <v>69.66</v>
      </c>
      <c r="K84" s="44">
        <v>159</v>
      </c>
      <c r="L84" s="43">
        <v>7.9</v>
      </c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55</v>
      </c>
      <c r="F86" s="43">
        <v>100</v>
      </c>
      <c r="G86" s="43">
        <v>0.8</v>
      </c>
      <c r="H86" s="43">
        <v>0.2</v>
      </c>
      <c r="I86" s="43">
        <v>7.5</v>
      </c>
      <c r="J86" s="43">
        <v>38</v>
      </c>
      <c r="K86" s="44">
        <v>137</v>
      </c>
      <c r="L86" s="43">
        <v>25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25.2</v>
      </c>
      <c r="H89" s="19">
        <f t="shared" ref="H89" si="43">SUM(H82:H88)</f>
        <v>25.11</v>
      </c>
      <c r="I89" s="19">
        <f t="shared" ref="I89" si="44">SUM(I82:I88)</f>
        <v>42.72</v>
      </c>
      <c r="J89" s="19">
        <f t="shared" ref="J89:L89" si="45">SUM(J82:J88)</f>
        <v>501.1</v>
      </c>
      <c r="K89" s="25"/>
      <c r="L89" s="19">
        <f t="shared" si="45"/>
        <v>90.83</v>
      </c>
    </row>
    <row r="90" spans="1:12" ht="14.4" x14ac:dyDescent="0.3">
      <c r="A90" s="26">
        <v>3</v>
      </c>
      <c r="B90" s="13">
        <f>B82</f>
        <v>5</v>
      </c>
      <c r="C90" s="10" t="s">
        <v>25</v>
      </c>
      <c r="D90" s="7" t="s">
        <v>26</v>
      </c>
      <c r="E90" s="42" t="s">
        <v>78</v>
      </c>
      <c r="F90" s="43">
        <v>60</v>
      </c>
      <c r="G90" s="43">
        <v>1.1200000000000001</v>
      </c>
      <c r="H90" s="43">
        <v>4.2699999999999996</v>
      </c>
      <c r="I90" s="43">
        <v>6.02</v>
      </c>
      <c r="J90" s="43">
        <v>68.62</v>
      </c>
      <c r="K90" s="44">
        <v>13</v>
      </c>
      <c r="L90" s="43">
        <v>6.22</v>
      </c>
    </row>
    <row r="91" spans="1:12" ht="14.4" x14ac:dyDescent="0.3">
      <c r="A91" s="23"/>
      <c r="B91" s="15"/>
      <c r="C91" s="11"/>
      <c r="D91" s="7" t="s">
        <v>27</v>
      </c>
      <c r="E91" s="42" t="s">
        <v>79</v>
      </c>
      <c r="F91" s="43">
        <v>200</v>
      </c>
      <c r="G91" s="43">
        <v>9.19</v>
      </c>
      <c r="H91" s="43">
        <v>5.64</v>
      </c>
      <c r="I91" s="43">
        <v>13.63</v>
      </c>
      <c r="J91" s="43">
        <v>141.18</v>
      </c>
      <c r="K91" s="44">
        <v>34</v>
      </c>
      <c r="L91" s="43">
        <v>14.2</v>
      </c>
    </row>
    <row r="92" spans="1:12" ht="14.4" x14ac:dyDescent="0.3">
      <c r="A92" s="23"/>
      <c r="B92" s="15"/>
      <c r="C92" s="11"/>
      <c r="D92" s="7" t="s">
        <v>28</v>
      </c>
      <c r="E92" s="42" t="s">
        <v>80</v>
      </c>
      <c r="F92" s="43">
        <v>90</v>
      </c>
      <c r="G92" s="43">
        <v>19.41</v>
      </c>
      <c r="H92" s="43">
        <v>18.239999999999998</v>
      </c>
      <c r="I92" s="43">
        <v>0.98</v>
      </c>
      <c r="J92" s="43">
        <v>246.99</v>
      </c>
      <c r="K92" s="44">
        <v>250</v>
      </c>
      <c r="L92" s="43">
        <v>56.3</v>
      </c>
    </row>
    <row r="93" spans="1:12" ht="14.4" x14ac:dyDescent="0.3">
      <c r="A93" s="23"/>
      <c r="B93" s="15"/>
      <c r="C93" s="11"/>
      <c r="D93" s="7" t="s">
        <v>29</v>
      </c>
      <c r="E93" s="42" t="s">
        <v>50</v>
      </c>
      <c r="F93" s="43">
        <v>150</v>
      </c>
      <c r="G93" s="43">
        <v>3.31</v>
      </c>
      <c r="H93" s="43">
        <v>5.56</v>
      </c>
      <c r="I93" s="43">
        <v>25.99</v>
      </c>
      <c r="J93" s="43">
        <v>167.07</v>
      </c>
      <c r="K93" s="44">
        <v>52</v>
      </c>
      <c r="L93" s="43">
        <v>11.2</v>
      </c>
    </row>
    <row r="94" spans="1:12" ht="14.4" x14ac:dyDescent="0.3">
      <c r="A94" s="23"/>
      <c r="B94" s="15"/>
      <c r="C94" s="11"/>
      <c r="D94" s="7" t="s">
        <v>30</v>
      </c>
      <c r="E94" s="42" t="s">
        <v>40</v>
      </c>
      <c r="F94" s="43">
        <v>200</v>
      </c>
      <c r="G94" s="43">
        <v>0</v>
      </c>
      <c r="H94" s="43">
        <v>0</v>
      </c>
      <c r="I94" s="43">
        <v>7.27</v>
      </c>
      <c r="J94" s="43">
        <v>28.73</v>
      </c>
      <c r="K94" s="44">
        <v>114</v>
      </c>
      <c r="L94" s="43">
        <v>1.48</v>
      </c>
    </row>
    <row r="95" spans="1:12" ht="14.4" x14ac:dyDescent="0.3">
      <c r="A95" s="23"/>
      <c r="B95" s="15"/>
      <c r="C95" s="11"/>
      <c r="D95" s="7" t="s">
        <v>31</v>
      </c>
      <c r="E95" s="42" t="s">
        <v>47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70.5</v>
      </c>
      <c r="K95" s="44">
        <v>119</v>
      </c>
      <c r="L95" s="43">
        <v>1.8</v>
      </c>
    </row>
    <row r="96" spans="1:12" ht="14.4" x14ac:dyDescent="0.3">
      <c r="A96" s="23"/>
      <c r="B96" s="15"/>
      <c r="C96" s="11"/>
      <c r="D96" s="7" t="s">
        <v>32</v>
      </c>
      <c r="E96" s="42" t="s">
        <v>48</v>
      </c>
      <c r="F96" s="43">
        <v>20</v>
      </c>
      <c r="G96" s="43">
        <v>1.32</v>
      </c>
      <c r="H96" s="43">
        <v>0.24</v>
      </c>
      <c r="I96" s="43">
        <v>8.0399999999999991</v>
      </c>
      <c r="J96" s="43">
        <v>39.6</v>
      </c>
      <c r="K96" s="44">
        <v>120</v>
      </c>
      <c r="L96" s="43">
        <v>1.4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36.630000000000003</v>
      </c>
      <c r="H99" s="19">
        <f t="shared" ref="H99" si="47">SUM(H90:H98)</f>
        <v>34.190000000000005</v>
      </c>
      <c r="I99" s="19">
        <f t="shared" ref="I99" si="48">SUM(I90:I98)</f>
        <v>76.69</v>
      </c>
      <c r="J99" s="19">
        <f t="shared" ref="J99:L99" si="49">SUM(J90:J98)</f>
        <v>762.69</v>
      </c>
      <c r="K99" s="25"/>
      <c r="L99" s="19">
        <f t="shared" si="49"/>
        <v>92.600000000000009</v>
      </c>
    </row>
    <row r="100" spans="1:12" ht="15.75" customHeight="1" x14ac:dyDescent="0.25">
      <c r="A100" s="29">
        <f>A82</f>
        <v>3</v>
      </c>
      <c r="B100" s="30">
        <f>B82</f>
        <v>5</v>
      </c>
      <c r="C100" s="50" t="s">
        <v>4</v>
      </c>
      <c r="D100" s="51"/>
      <c r="E100" s="31"/>
      <c r="F100" s="32">
        <f>F89+F99</f>
        <v>1260</v>
      </c>
      <c r="G100" s="32">
        <f t="shared" ref="G100" si="50">G89+G99</f>
        <v>61.83</v>
      </c>
      <c r="H100" s="32">
        <f t="shared" ref="H100" si="51">H89+H99</f>
        <v>59.300000000000004</v>
      </c>
      <c r="I100" s="32">
        <f t="shared" ref="I100" si="52">I89+I99</f>
        <v>119.41</v>
      </c>
      <c r="J100" s="32">
        <f t="shared" ref="J100:L100" si="53">J89+J99</f>
        <v>1263.79</v>
      </c>
      <c r="K100" s="32"/>
      <c r="L100" s="32">
        <f t="shared" si="53"/>
        <v>183.43</v>
      </c>
    </row>
    <row r="101" spans="1:12" ht="14.4" x14ac:dyDescent="0.3">
      <c r="A101" s="20">
        <v>4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205</v>
      </c>
      <c r="G101" s="40">
        <v>8.1999999999999993</v>
      </c>
      <c r="H101" s="40">
        <v>8.73</v>
      </c>
      <c r="I101" s="40">
        <v>29.68</v>
      </c>
      <c r="J101" s="40">
        <v>230.33</v>
      </c>
      <c r="K101" s="41">
        <v>59</v>
      </c>
      <c r="L101" s="40">
        <v>15.76</v>
      </c>
    </row>
    <row r="102" spans="1:12" ht="14.4" x14ac:dyDescent="0.3">
      <c r="A102" s="23"/>
      <c r="B102" s="15"/>
      <c r="C102" s="11"/>
      <c r="D102" s="6" t="s">
        <v>26</v>
      </c>
      <c r="E102" s="42" t="s">
        <v>82</v>
      </c>
      <c r="F102" s="43">
        <v>90</v>
      </c>
      <c r="G102" s="43">
        <v>4.01</v>
      </c>
      <c r="H102" s="43">
        <v>14.35</v>
      </c>
      <c r="I102" s="43">
        <v>26.72</v>
      </c>
      <c r="J102" s="43">
        <v>252.91</v>
      </c>
      <c r="K102" s="44">
        <v>301</v>
      </c>
      <c r="L102" s="43">
        <v>32.82</v>
      </c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7.27</v>
      </c>
      <c r="J103" s="43">
        <v>28.73</v>
      </c>
      <c r="K103" s="44">
        <v>114</v>
      </c>
      <c r="L103" s="43">
        <v>1.48</v>
      </c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20</v>
      </c>
      <c r="G104" s="43">
        <v>1.5</v>
      </c>
      <c r="H104" s="43">
        <v>0.57999999999999996</v>
      </c>
      <c r="I104" s="43">
        <v>9.9600000000000009</v>
      </c>
      <c r="J104" s="43">
        <v>52.4</v>
      </c>
      <c r="K104" s="44">
        <v>121</v>
      </c>
      <c r="L104" s="43">
        <v>2.3199999999999998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59</v>
      </c>
      <c r="E106" s="42" t="s">
        <v>83</v>
      </c>
      <c r="F106" s="43">
        <v>200</v>
      </c>
      <c r="G106" s="43">
        <v>8.25</v>
      </c>
      <c r="H106" s="43">
        <v>6.25</v>
      </c>
      <c r="I106" s="43">
        <v>22</v>
      </c>
      <c r="J106" s="43">
        <v>175</v>
      </c>
      <c r="K106" s="44" t="s">
        <v>84</v>
      </c>
      <c r="L106" s="43">
        <v>36.1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715</v>
      </c>
      <c r="G108" s="19">
        <f t="shared" ref="G108:J108" si="54">SUM(G101:G107)</f>
        <v>21.96</v>
      </c>
      <c r="H108" s="19">
        <f t="shared" si="54"/>
        <v>29.909999999999997</v>
      </c>
      <c r="I108" s="19">
        <f t="shared" si="54"/>
        <v>95.63</v>
      </c>
      <c r="J108" s="19">
        <f t="shared" si="54"/>
        <v>739.37</v>
      </c>
      <c r="K108" s="25"/>
      <c r="L108" s="19">
        <f t="shared" ref="L108" si="55">SUM(L101:L107)</f>
        <v>88.47999999999999</v>
      </c>
    </row>
    <row r="109" spans="1:12" ht="14.4" x14ac:dyDescent="0.3">
      <c r="A109" s="26">
        <v>4</v>
      </c>
      <c r="B109" s="13">
        <f>B101</f>
        <v>1</v>
      </c>
      <c r="C109" s="10" t="s">
        <v>25</v>
      </c>
      <c r="D109" s="7" t="s">
        <v>26</v>
      </c>
      <c r="E109" s="42" t="s">
        <v>43</v>
      </c>
      <c r="F109" s="43">
        <v>150</v>
      </c>
      <c r="G109" s="43">
        <v>0.6</v>
      </c>
      <c r="H109" s="43">
        <v>0.6</v>
      </c>
      <c r="I109" s="43">
        <v>14.7</v>
      </c>
      <c r="J109" s="43">
        <v>70.5</v>
      </c>
      <c r="K109" s="44">
        <v>24</v>
      </c>
      <c r="L109" s="43">
        <v>25.5</v>
      </c>
    </row>
    <row r="110" spans="1:12" ht="14.4" x14ac:dyDescent="0.3">
      <c r="A110" s="23"/>
      <c r="B110" s="15"/>
      <c r="C110" s="11"/>
      <c r="D110" s="7" t="s">
        <v>27</v>
      </c>
      <c r="E110" s="42" t="s">
        <v>85</v>
      </c>
      <c r="F110" s="43">
        <v>200</v>
      </c>
      <c r="G110" s="43">
        <v>6.03</v>
      </c>
      <c r="H110" s="43">
        <v>6.38</v>
      </c>
      <c r="I110" s="43">
        <v>11.17</v>
      </c>
      <c r="J110" s="43">
        <v>126.47</v>
      </c>
      <c r="K110" s="44">
        <v>138</v>
      </c>
      <c r="L110" s="43">
        <v>16.55</v>
      </c>
    </row>
    <row r="111" spans="1:12" ht="14.4" x14ac:dyDescent="0.3">
      <c r="A111" s="23"/>
      <c r="B111" s="15"/>
      <c r="C111" s="11"/>
      <c r="D111" s="7" t="s">
        <v>28</v>
      </c>
      <c r="E111" s="42" t="s">
        <v>86</v>
      </c>
      <c r="F111" s="43">
        <v>90</v>
      </c>
      <c r="G111" s="43">
        <v>15.77</v>
      </c>
      <c r="H111" s="43">
        <v>13.36</v>
      </c>
      <c r="I111" s="43">
        <v>1.61</v>
      </c>
      <c r="J111" s="43">
        <v>190.47</v>
      </c>
      <c r="K111" s="44">
        <v>177</v>
      </c>
      <c r="L111" s="43">
        <v>45.01</v>
      </c>
    </row>
    <row r="112" spans="1:12" ht="14.4" x14ac:dyDescent="0.3">
      <c r="A112" s="23"/>
      <c r="B112" s="15"/>
      <c r="C112" s="11"/>
      <c r="D112" s="7" t="s">
        <v>29</v>
      </c>
      <c r="E112" s="42" t="s">
        <v>87</v>
      </c>
      <c r="F112" s="43">
        <v>150</v>
      </c>
      <c r="G112" s="43">
        <v>3.55</v>
      </c>
      <c r="H112" s="43">
        <v>4.8499999999999996</v>
      </c>
      <c r="I112" s="43">
        <v>24.29</v>
      </c>
      <c r="J112" s="43">
        <v>155.04</v>
      </c>
      <c r="K112" s="44">
        <v>55</v>
      </c>
      <c r="L112" s="43">
        <v>6.15</v>
      </c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47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70.5</v>
      </c>
      <c r="K114" s="44">
        <v>119</v>
      </c>
      <c r="L114" s="43">
        <v>1.8</v>
      </c>
    </row>
    <row r="115" spans="1:12" ht="14.4" x14ac:dyDescent="0.3">
      <c r="A115" s="23"/>
      <c r="B115" s="15"/>
      <c r="C115" s="11"/>
      <c r="D115" s="7" t="s">
        <v>32</v>
      </c>
      <c r="E115" s="42" t="s">
        <v>48</v>
      </c>
      <c r="F115" s="43">
        <v>20</v>
      </c>
      <c r="G115" s="43">
        <v>1.32</v>
      </c>
      <c r="H115" s="43">
        <v>0.24</v>
      </c>
      <c r="I115" s="43">
        <v>8.0399999999999991</v>
      </c>
      <c r="J115" s="43">
        <v>39.6</v>
      </c>
      <c r="K115" s="44">
        <v>120</v>
      </c>
      <c r="L115" s="43">
        <v>1.4</v>
      </c>
    </row>
    <row r="116" spans="1:12" ht="14.4" x14ac:dyDescent="0.3">
      <c r="A116" s="23"/>
      <c r="B116" s="15"/>
      <c r="C116" s="11"/>
      <c r="D116" s="6" t="s">
        <v>59</v>
      </c>
      <c r="E116" s="42" t="s">
        <v>51</v>
      </c>
      <c r="F116" s="43">
        <v>200</v>
      </c>
      <c r="G116" s="43">
        <v>0</v>
      </c>
      <c r="H116" s="43">
        <v>0</v>
      </c>
      <c r="I116" s="43">
        <v>14.16</v>
      </c>
      <c r="J116" s="43">
        <v>55.48</v>
      </c>
      <c r="K116" s="44">
        <v>104</v>
      </c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840</v>
      </c>
      <c r="G118" s="19">
        <f t="shared" ref="G118:J118" si="56">SUM(G109:G117)</f>
        <v>29.55</v>
      </c>
      <c r="H118" s="19">
        <f t="shared" si="56"/>
        <v>25.669999999999995</v>
      </c>
      <c r="I118" s="19">
        <f t="shared" si="56"/>
        <v>88.72999999999999</v>
      </c>
      <c r="J118" s="19">
        <f t="shared" si="56"/>
        <v>708.06000000000006</v>
      </c>
      <c r="K118" s="25"/>
      <c r="L118" s="19">
        <f t="shared" ref="L118" si="57">SUM(L109:L117)</f>
        <v>96.410000000000011</v>
      </c>
    </row>
    <row r="119" spans="1:12" ht="14.4" x14ac:dyDescent="0.25">
      <c r="A119" s="29">
        <f>A101</f>
        <v>4</v>
      </c>
      <c r="B119" s="30">
        <f>B101</f>
        <v>1</v>
      </c>
      <c r="C119" s="50" t="s">
        <v>4</v>
      </c>
      <c r="D119" s="51"/>
      <c r="E119" s="31"/>
      <c r="F119" s="32">
        <f>F108+F118</f>
        <v>1555</v>
      </c>
      <c r="G119" s="32">
        <f t="shared" ref="G119" si="58">G108+G118</f>
        <v>51.510000000000005</v>
      </c>
      <c r="H119" s="32">
        <f t="shared" ref="H119" si="59">H108+H118</f>
        <v>55.579999999999991</v>
      </c>
      <c r="I119" s="32">
        <f t="shared" ref="I119" si="60">I108+I118</f>
        <v>184.35999999999999</v>
      </c>
      <c r="J119" s="32">
        <f t="shared" ref="J119:L119" si="61">J108+J118</f>
        <v>1447.43</v>
      </c>
      <c r="K119" s="32"/>
      <c r="L119" s="32">
        <f t="shared" si="61"/>
        <v>184.89</v>
      </c>
    </row>
    <row r="120" spans="1:12" ht="14.4" x14ac:dyDescent="0.3">
      <c r="A120" s="14">
        <v>4</v>
      </c>
      <c r="B120" s="15">
        <v>2</v>
      </c>
      <c r="C120" s="22" t="s">
        <v>20</v>
      </c>
      <c r="D120" s="5" t="s">
        <v>21</v>
      </c>
      <c r="E120" s="39" t="s">
        <v>88</v>
      </c>
      <c r="F120" s="40">
        <v>90</v>
      </c>
      <c r="G120" s="40">
        <v>15.51</v>
      </c>
      <c r="H120" s="40">
        <v>15.07</v>
      </c>
      <c r="I120" s="40">
        <v>8.44</v>
      </c>
      <c r="J120" s="40">
        <v>232.47</v>
      </c>
      <c r="K120" s="41">
        <v>90</v>
      </c>
      <c r="L120" s="40">
        <v>36.28</v>
      </c>
    </row>
    <row r="121" spans="1:12" ht="14.4" x14ac:dyDescent="0.3">
      <c r="A121" s="14"/>
      <c r="B121" s="15"/>
      <c r="C121" s="11"/>
      <c r="D121" s="6" t="s">
        <v>29</v>
      </c>
      <c r="E121" s="42" t="s">
        <v>73</v>
      </c>
      <c r="F121" s="43">
        <v>150</v>
      </c>
      <c r="G121" s="43">
        <v>3.34</v>
      </c>
      <c r="H121" s="43">
        <v>4.91</v>
      </c>
      <c r="I121" s="43">
        <v>33.93</v>
      </c>
      <c r="J121" s="43">
        <v>191.49</v>
      </c>
      <c r="K121" s="44">
        <v>53</v>
      </c>
      <c r="L121" s="43">
        <v>10.24</v>
      </c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52</v>
      </c>
      <c r="F123" s="43">
        <v>40</v>
      </c>
      <c r="G123" s="43">
        <v>2.84</v>
      </c>
      <c r="H123" s="43">
        <v>0.4</v>
      </c>
      <c r="I123" s="43">
        <v>17.88</v>
      </c>
      <c r="J123" s="43">
        <v>86.6</v>
      </c>
      <c r="K123" s="44" t="s">
        <v>53</v>
      </c>
      <c r="L123" s="43">
        <v>2.6</v>
      </c>
    </row>
    <row r="124" spans="1:12" ht="14.4" x14ac:dyDescent="0.3">
      <c r="A124" s="14"/>
      <c r="B124" s="15"/>
      <c r="C124" s="11"/>
      <c r="D124" s="7" t="s">
        <v>24</v>
      </c>
      <c r="E124" s="42" t="s">
        <v>43</v>
      </c>
      <c r="F124" s="43">
        <v>150</v>
      </c>
      <c r="G124" s="43">
        <v>0.6</v>
      </c>
      <c r="H124" s="43">
        <v>0.6</v>
      </c>
      <c r="I124" s="43">
        <v>14.7</v>
      </c>
      <c r="J124" s="43">
        <v>70.5</v>
      </c>
      <c r="K124" s="44">
        <v>24</v>
      </c>
      <c r="L124" s="43">
        <v>25.5</v>
      </c>
    </row>
    <row r="125" spans="1:12" ht="14.4" x14ac:dyDescent="0.3">
      <c r="A125" s="14"/>
      <c r="B125" s="15"/>
      <c r="C125" s="11"/>
      <c r="D125" s="6" t="s">
        <v>59</v>
      </c>
      <c r="E125" s="42" t="s">
        <v>89</v>
      </c>
      <c r="F125" s="43">
        <v>200</v>
      </c>
      <c r="G125" s="43">
        <v>0</v>
      </c>
      <c r="H125" s="43">
        <v>0</v>
      </c>
      <c r="I125" s="43">
        <v>19.940000000000001</v>
      </c>
      <c r="J125" s="43">
        <v>80.3</v>
      </c>
      <c r="K125" s="44">
        <v>95</v>
      </c>
      <c r="L125" s="43">
        <v>8.1199999999999992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630</v>
      </c>
      <c r="G127" s="19">
        <f t="shared" ref="G127:J127" si="62">SUM(G120:G126)</f>
        <v>22.290000000000003</v>
      </c>
      <c r="H127" s="19">
        <f t="shared" si="62"/>
        <v>20.98</v>
      </c>
      <c r="I127" s="19">
        <f t="shared" si="62"/>
        <v>94.89</v>
      </c>
      <c r="J127" s="19">
        <f t="shared" si="62"/>
        <v>661.36</v>
      </c>
      <c r="K127" s="25"/>
      <c r="L127" s="19">
        <f t="shared" ref="L127" si="63">SUM(L120:L126)</f>
        <v>82.740000000000009</v>
      </c>
    </row>
    <row r="128" spans="1:12" ht="14.4" x14ac:dyDescent="0.3">
      <c r="A128" s="13">
        <v>4</v>
      </c>
      <c r="B128" s="13">
        <f>B120</f>
        <v>2</v>
      </c>
      <c r="C128" s="10" t="s">
        <v>25</v>
      </c>
      <c r="D128" s="7" t="s">
        <v>26</v>
      </c>
      <c r="E128" s="42" t="s">
        <v>90</v>
      </c>
      <c r="F128" s="43">
        <v>60</v>
      </c>
      <c r="G128" s="43">
        <v>1.02</v>
      </c>
      <c r="H128" s="43">
        <v>7.98</v>
      </c>
      <c r="I128" s="43">
        <v>3.06</v>
      </c>
      <c r="J128" s="43">
        <v>88.8</v>
      </c>
      <c r="K128" s="44">
        <v>235</v>
      </c>
      <c r="L128" s="43">
        <v>12.8</v>
      </c>
    </row>
    <row r="129" spans="1:12" ht="14.4" x14ac:dyDescent="0.3">
      <c r="A129" s="14"/>
      <c r="B129" s="15"/>
      <c r="C129" s="11"/>
      <c r="D129" s="7" t="s">
        <v>27</v>
      </c>
      <c r="E129" s="42" t="s">
        <v>91</v>
      </c>
      <c r="F129" s="43">
        <v>200</v>
      </c>
      <c r="G129" s="43">
        <v>5.67</v>
      </c>
      <c r="H129" s="43">
        <v>6.42</v>
      </c>
      <c r="I129" s="43">
        <v>8.4600000000000009</v>
      </c>
      <c r="J129" s="43">
        <v>118.37</v>
      </c>
      <c r="K129" s="44">
        <v>196</v>
      </c>
      <c r="L129" s="43">
        <v>28.67</v>
      </c>
    </row>
    <row r="130" spans="1:12" ht="14.4" x14ac:dyDescent="0.3">
      <c r="A130" s="14"/>
      <c r="B130" s="15"/>
      <c r="C130" s="11"/>
      <c r="D130" s="7" t="s">
        <v>28</v>
      </c>
      <c r="E130" s="42" t="s">
        <v>92</v>
      </c>
      <c r="F130" s="43">
        <v>90</v>
      </c>
      <c r="G130" s="43">
        <v>16.559999999999999</v>
      </c>
      <c r="H130" s="43">
        <v>15.75</v>
      </c>
      <c r="I130" s="43">
        <v>2.84</v>
      </c>
      <c r="J130" s="44">
        <v>219.6</v>
      </c>
      <c r="K130" s="44">
        <v>89</v>
      </c>
      <c r="L130" s="43">
        <v>45.96</v>
      </c>
    </row>
    <row r="131" spans="1:12" ht="14.4" x14ac:dyDescent="0.3">
      <c r="A131" s="14"/>
      <c r="B131" s="15"/>
      <c r="C131" s="11"/>
      <c r="D131" s="7" t="s">
        <v>29</v>
      </c>
      <c r="E131" s="42" t="s">
        <v>93</v>
      </c>
      <c r="F131" s="43">
        <v>150</v>
      </c>
      <c r="G131" s="43">
        <v>7.26</v>
      </c>
      <c r="H131" s="43">
        <v>4.96</v>
      </c>
      <c r="I131" s="43">
        <v>31.76</v>
      </c>
      <c r="J131" s="43">
        <v>198.84</v>
      </c>
      <c r="K131" s="44">
        <v>54</v>
      </c>
      <c r="L131" s="43">
        <v>7.6</v>
      </c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47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44">
        <v>119</v>
      </c>
      <c r="L133" s="43">
        <v>1.8</v>
      </c>
    </row>
    <row r="134" spans="1:12" ht="14.4" x14ac:dyDescent="0.3">
      <c r="A134" s="14"/>
      <c r="B134" s="15"/>
      <c r="C134" s="11"/>
      <c r="D134" s="7" t="s">
        <v>32</v>
      </c>
      <c r="E134" s="42" t="s">
        <v>48</v>
      </c>
      <c r="F134" s="43">
        <v>20</v>
      </c>
      <c r="G134" s="43">
        <v>1.32</v>
      </c>
      <c r="H134" s="43">
        <v>0.24</v>
      </c>
      <c r="I134" s="43">
        <v>8.0399999999999991</v>
      </c>
      <c r="J134" s="43">
        <v>39.6</v>
      </c>
      <c r="K134" s="44">
        <v>120</v>
      </c>
      <c r="L134" s="43">
        <v>1.4</v>
      </c>
    </row>
    <row r="135" spans="1:12" ht="14.4" x14ac:dyDescent="0.3">
      <c r="A135" s="14"/>
      <c r="B135" s="15"/>
      <c r="C135" s="11"/>
      <c r="D135" s="6" t="s">
        <v>59</v>
      </c>
      <c r="E135" s="42" t="s">
        <v>60</v>
      </c>
      <c r="F135" s="43">
        <v>200</v>
      </c>
      <c r="G135" s="43">
        <v>0.25</v>
      </c>
      <c r="H135" s="43">
        <v>0</v>
      </c>
      <c r="I135" s="43">
        <v>12.73</v>
      </c>
      <c r="J135" s="43">
        <v>51.3</v>
      </c>
      <c r="K135" s="44">
        <v>216</v>
      </c>
      <c r="L135" s="43">
        <v>7.56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34.36</v>
      </c>
      <c r="H137" s="19">
        <f t="shared" si="64"/>
        <v>35.590000000000003</v>
      </c>
      <c r="I137" s="19">
        <f t="shared" si="64"/>
        <v>81.650000000000006</v>
      </c>
      <c r="J137" s="19">
        <f t="shared" si="64"/>
        <v>787.01</v>
      </c>
      <c r="K137" s="25"/>
      <c r="L137" s="19">
        <f t="shared" ref="L137" si="65">SUM(L128:L136)</f>
        <v>105.79</v>
      </c>
    </row>
    <row r="138" spans="1:12" ht="14.4" x14ac:dyDescent="0.25">
      <c r="A138" s="33">
        <f>A120</f>
        <v>4</v>
      </c>
      <c r="B138" s="33">
        <f>B120</f>
        <v>2</v>
      </c>
      <c r="C138" s="50" t="s">
        <v>4</v>
      </c>
      <c r="D138" s="51"/>
      <c r="E138" s="31"/>
      <c r="F138" s="32">
        <f>F127+F137</f>
        <v>1380</v>
      </c>
      <c r="G138" s="32">
        <f t="shared" ref="G138" si="66">G127+G137</f>
        <v>56.650000000000006</v>
      </c>
      <c r="H138" s="32">
        <f t="shared" ref="H138" si="67">H127+H137</f>
        <v>56.570000000000007</v>
      </c>
      <c r="I138" s="32">
        <f t="shared" ref="I138" si="68">I127+I137</f>
        <v>176.54000000000002</v>
      </c>
      <c r="J138" s="32">
        <f t="shared" ref="J138:L138" si="69">J127+J137</f>
        <v>1448.37</v>
      </c>
      <c r="K138" s="32"/>
      <c r="L138" s="32">
        <f t="shared" si="69"/>
        <v>188.53000000000003</v>
      </c>
    </row>
    <row r="139" spans="1:12" ht="14.4" x14ac:dyDescent="0.3">
      <c r="A139" s="20">
        <v>4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150</v>
      </c>
      <c r="G139" s="40">
        <v>22.95</v>
      </c>
      <c r="H139" s="40">
        <v>10.029999999999999</v>
      </c>
      <c r="I139" s="40">
        <v>32.590000000000003</v>
      </c>
      <c r="J139" s="40">
        <v>314.86</v>
      </c>
      <c r="K139" s="41">
        <v>230</v>
      </c>
      <c r="L139" s="40">
        <v>37.450000000000003</v>
      </c>
    </row>
    <row r="140" spans="1:12" ht="14.4" x14ac:dyDescent="0.3">
      <c r="A140" s="23"/>
      <c r="B140" s="15"/>
      <c r="C140" s="11"/>
      <c r="D140" s="6" t="s">
        <v>26</v>
      </c>
      <c r="E140" s="42" t="s">
        <v>95</v>
      </c>
      <c r="F140" s="43">
        <v>17</v>
      </c>
      <c r="G140" s="43">
        <v>2.48</v>
      </c>
      <c r="H140" s="43">
        <v>3.96</v>
      </c>
      <c r="I140" s="43">
        <v>0.68</v>
      </c>
      <c r="J140" s="43">
        <v>48.11</v>
      </c>
      <c r="K140" s="44" t="s">
        <v>84</v>
      </c>
      <c r="L140" s="43">
        <v>11.5</v>
      </c>
    </row>
    <row r="141" spans="1:12" ht="14.4" x14ac:dyDescent="0.3">
      <c r="A141" s="23"/>
      <c r="B141" s="15"/>
      <c r="C141" s="11"/>
      <c r="D141" s="7" t="s">
        <v>22</v>
      </c>
      <c r="E141" s="42" t="s">
        <v>96</v>
      </c>
      <c r="F141" s="43">
        <v>200</v>
      </c>
      <c r="G141" s="43">
        <v>0.30399999999999999</v>
      </c>
      <c r="H141" s="43">
        <v>0</v>
      </c>
      <c r="I141" s="43">
        <v>7.4</v>
      </c>
      <c r="J141" s="43">
        <v>30.26</v>
      </c>
      <c r="K141" s="44">
        <v>113</v>
      </c>
      <c r="L141" s="43">
        <v>2.8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35</v>
      </c>
      <c r="G142" s="43">
        <v>2.63</v>
      </c>
      <c r="H142" s="43">
        <v>1.01</v>
      </c>
      <c r="I142" s="43">
        <v>17.43</v>
      </c>
      <c r="J142" s="43">
        <v>91.7</v>
      </c>
      <c r="K142" s="44">
        <v>121</v>
      </c>
      <c r="L142" s="43">
        <v>4.0599999999999996</v>
      </c>
    </row>
    <row r="143" spans="1:12" ht="14.4" x14ac:dyDescent="0.3">
      <c r="A143" s="23"/>
      <c r="B143" s="15"/>
      <c r="C143" s="11"/>
      <c r="D143" s="7" t="s">
        <v>24</v>
      </c>
      <c r="E143" s="42" t="s">
        <v>55</v>
      </c>
      <c r="F143" s="43">
        <v>100</v>
      </c>
      <c r="G143" s="43">
        <v>0.8</v>
      </c>
      <c r="H143" s="43">
        <v>0.2</v>
      </c>
      <c r="I143" s="43">
        <v>7.3</v>
      </c>
      <c r="J143" s="43">
        <v>38</v>
      </c>
      <c r="K143" s="44">
        <v>137</v>
      </c>
      <c r="L143" s="43">
        <v>25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502</v>
      </c>
      <c r="G146" s="19">
        <f t="shared" ref="G146:J146" si="70">SUM(G139:G145)</f>
        <v>29.163999999999998</v>
      </c>
      <c r="H146" s="19">
        <f t="shared" si="70"/>
        <v>15.199999999999998</v>
      </c>
      <c r="I146" s="19">
        <f t="shared" si="70"/>
        <v>65.400000000000006</v>
      </c>
      <c r="J146" s="19">
        <f t="shared" si="70"/>
        <v>522.93000000000006</v>
      </c>
      <c r="K146" s="25"/>
      <c r="L146" s="19">
        <f t="shared" ref="L146" si="71">SUM(L139:L145)</f>
        <v>80.81</v>
      </c>
    </row>
    <row r="147" spans="1:12" ht="14.4" x14ac:dyDescent="0.3">
      <c r="A147" s="26">
        <v>4</v>
      </c>
      <c r="B147" s="13">
        <f>B139</f>
        <v>3</v>
      </c>
      <c r="C147" s="10" t="s">
        <v>25</v>
      </c>
      <c r="D147" s="7" t="s">
        <v>26</v>
      </c>
      <c r="E147" s="42" t="s">
        <v>55</v>
      </c>
      <c r="F147" s="43">
        <v>100</v>
      </c>
      <c r="G147" s="43">
        <v>0.8</v>
      </c>
      <c r="H147" s="43">
        <v>0.2</v>
      </c>
      <c r="I147" s="43">
        <v>7.3</v>
      </c>
      <c r="J147" s="43">
        <v>38</v>
      </c>
      <c r="K147" s="44">
        <v>137</v>
      </c>
      <c r="L147" s="43">
        <v>25</v>
      </c>
    </row>
    <row r="148" spans="1:12" ht="14.4" x14ac:dyDescent="0.3">
      <c r="A148" s="23"/>
      <c r="B148" s="15"/>
      <c r="C148" s="11"/>
      <c r="D148" s="7" t="s">
        <v>27</v>
      </c>
      <c r="E148" s="42" t="s">
        <v>56</v>
      </c>
      <c r="F148" s="43">
        <v>200</v>
      </c>
      <c r="G148" s="43">
        <v>5.75</v>
      </c>
      <c r="H148" s="43">
        <v>8.7899999999999991</v>
      </c>
      <c r="I148" s="43">
        <v>8.75</v>
      </c>
      <c r="J148" s="43">
        <v>138.04</v>
      </c>
      <c r="K148" s="44">
        <v>31</v>
      </c>
      <c r="L148" s="43">
        <v>19.329999999999998</v>
      </c>
    </row>
    <row r="149" spans="1:12" ht="14.4" x14ac:dyDescent="0.3">
      <c r="A149" s="23"/>
      <c r="B149" s="15"/>
      <c r="C149" s="11"/>
      <c r="D149" s="7" t="s">
        <v>28</v>
      </c>
      <c r="E149" s="42" t="s">
        <v>97</v>
      </c>
      <c r="F149" s="43">
        <v>90</v>
      </c>
      <c r="G149" s="43">
        <v>13.03</v>
      </c>
      <c r="H149" s="43">
        <v>8.84</v>
      </c>
      <c r="I149" s="43">
        <v>8.16</v>
      </c>
      <c r="J149" s="43">
        <v>156.30000000000001</v>
      </c>
      <c r="K149" s="44">
        <v>258</v>
      </c>
      <c r="L149" s="43">
        <v>45.25</v>
      </c>
    </row>
    <row r="150" spans="1:12" ht="14.4" x14ac:dyDescent="0.3">
      <c r="A150" s="23"/>
      <c r="B150" s="15"/>
      <c r="C150" s="11"/>
      <c r="D150" s="7" t="s">
        <v>29</v>
      </c>
      <c r="E150" s="42" t="s">
        <v>98</v>
      </c>
      <c r="F150" s="43">
        <v>150</v>
      </c>
      <c r="G150" s="43">
        <v>2.41</v>
      </c>
      <c r="H150" s="43">
        <v>7.02</v>
      </c>
      <c r="I150" s="43">
        <v>14.18</v>
      </c>
      <c r="J150" s="43">
        <v>130.79</v>
      </c>
      <c r="K150" s="44">
        <v>22</v>
      </c>
      <c r="L150" s="43">
        <v>10.51</v>
      </c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47</v>
      </c>
      <c r="F152" s="43">
        <v>20</v>
      </c>
      <c r="G152" s="43">
        <v>1.52</v>
      </c>
      <c r="H152" s="43">
        <v>0.16</v>
      </c>
      <c r="I152" s="43">
        <v>9.84</v>
      </c>
      <c r="J152" s="43">
        <v>47</v>
      </c>
      <c r="K152" s="44">
        <v>119</v>
      </c>
      <c r="L152" s="43">
        <v>1.2</v>
      </c>
    </row>
    <row r="153" spans="1:12" ht="14.4" x14ac:dyDescent="0.3">
      <c r="A153" s="23"/>
      <c r="B153" s="15"/>
      <c r="C153" s="11"/>
      <c r="D153" s="7" t="s">
        <v>32</v>
      </c>
      <c r="E153" s="42" t="s">
        <v>48</v>
      </c>
      <c r="F153" s="43">
        <v>20</v>
      </c>
      <c r="G153" s="43">
        <v>1.32</v>
      </c>
      <c r="H153" s="43">
        <v>0.24</v>
      </c>
      <c r="I153" s="43">
        <v>8.0399999999999991</v>
      </c>
      <c r="J153" s="43">
        <v>39.6</v>
      </c>
      <c r="K153" s="44">
        <v>120</v>
      </c>
      <c r="L153" s="43">
        <v>1.4</v>
      </c>
    </row>
    <row r="154" spans="1:12" ht="14.4" x14ac:dyDescent="0.3">
      <c r="A154" s="23"/>
      <c r="B154" s="15"/>
      <c r="C154" s="11"/>
      <c r="D154" s="6" t="s">
        <v>59</v>
      </c>
      <c r="E154" s="42" t="s">
        <v>68</v>
      </c>
      <c r="F154" s="43">
        <v>200</v>
      </c>
      <c r="G154" s="43">
        <v>0.6</v>
      </c>
      <c r="H154" s="43">
        <v>0.2</v>
      </c>
      <c r="I154" s="43">
        <v>23.6</v>
      </c>
      <c r="J154" s="43">
        <v>104</v>
      </c>
      <c r="K154" s="44">
        <v>107</v>
      </c>
      <c r="L154" s="43">
        <v>16</v>
      </c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25.43</v>
      </c>
      <c r="H156" s="19">
        <f t="shared" si="72"/>
        <v>25.449999999999996</v>
      </c>
      <c r="I156" s="19">
        <f t="shared" si="72"/>
        <v>79.87</v>
      </c>
      <c r="J156" s="19">
        <f t="shared" si="72"/>
        <v>653.73</v>
      </c>
      <c r="K156" s="25"/>
      <c r="L156" s="19">
        <f t="shared" ref="L156" si="73">SUM(L147:L155)</f>
        <v>118.69000000000001</v>
      </c>
    </row>
    <row r="157" spans="1:12" ht="14.4" x14ac:dyDescent="0.25">
      <c r="A157" s="29">
        <f>A139</f>
        <v>4</v>
      </c>
      <c r="B157" s="30">
        <f>B139</f>
        <v>3</v>
      </c>
      <c r="C157" s="50" t="s">
        <v>4</v>
      </c>
      <c r="D157" s="51"/>
      <c r="E157" s="31"/>
      <c r="F157" s="32">
        <f>F146+F156</f>
        <v>1282</v>
      </c>
      <c r="G157" s="32">
        <f t="shared" ref="G157" si="74">G146+G156</f>
        <v>54.593999999999994</v>
      </c>
      <c r="H157" s="32">
        <f t="shared" ref="H157" si="75">H146+H156</f>
        <v>40.649999999999991</v>
      </c>
      <c r="I157" s="32">
        <f t="shared" ref="I157" si="76">I146+I156</f>
        <v>145.27000000000001</v>
      </c>
      <c r="J157" s="32">
        <f t="shared" ref="J157:L157" si="77">J146+J156</f>
        <v>1176.6600000000001</v>
      </c>
      <c r="K157" s="32"/>
      <c r="L157" s="32">
        <f t="shared" si="77"/>
        <v>199.5</v>
      </c>
    </row>
    <row r="158" spans="1:12" ht="14.4" x14ac:dyDescent="0.3">
      <c r="A158" s="20">
        <v>4</v>
      </c>
      <c r="B158" s="21">
        <v>4</v>
      </c>
      <c r="C158" s="22" t="s">
        <v>20</v>
      </c>
      <c r="D158" s="5" t="s">
        <v>21</v>
      </c>
      <c r="E158" s="39" t="s">
        <v>99</v>
      </c>
      <c r="F158" s="40">
        <v>90</v>
      </c>
      <c r="G158" s="40">
        <v>18.5</v>
      </c>
      <c r="H158" s="40">
        <v>3.73</v>
      </c>
      <c r="I158" s="40">
        <v>2.5099999999999998</v>
      </c>
      <c r="J158" s="40">
        <v>116.1</v>
      </c>
      <c r="K158" s="41">
        <v>146</v>
      </c>
      <c r="L158" s="40">
        <v>45.59</v>
      </c>
    </row>
    <row r="159" spans="1:12" ht="14.4" x14ac:dyDescent="0.3">
      <c r="A159" s="23"/>
      <c r="B159" s="15"/>
      <c r="C159" s="11"/>
      <c r="D159" s="6" t="s">
        <v>29</v>
      </c>
      <c r="E159" s="42" t="s">
        <v>50</v>
      </c>
      <c r="F159" s="43">
        <v>150</v>
      </c>
      <c r="G159" s="43">
        <v>3.31</v>
      </c>
      <c r="H159" s="43">
        <v>5.56</v>
      </c>
      <c r="I159" s="43">
        <v>25.99</v>
      </c>
      <c r="J159" s="43">
        <v>167.07</v>
      </c>
      <c r="K159" s="44">
        <v>52</v>
      </c>
      <c r="L159" s="43">
        <v>10.74</v>
      </c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65</v>
      </c>
      <c r="G161" s="43">
        <v>4.6399999999999997</v>
      </c>
      <c r="H161" s="43">
        <v>0.64</v>
      </c>
      <c r="I161" s="43">
        <v>29.28</v>
      </c>
      <c r="J161" s="43">
        <v>141.65</v>
      </c>
      <c r="K161" s="44" t="s">
        <v>53</v>
      </c>
      <c r="L161" s="43">
        <v>4.2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41</v>
      </c>
      <c r="F163" s="43">
        <v>15</v>
      </c>
      <c r="G163" s="43">
        <v>3.48</v>
      </c>
      <c r="H163" s="43">
        <v>4.43</v>
      </c>
      <c r="I163" s="43">
        <v>0</v>
      </c>
      <c r="J163" s="43">
        <v>54.6</v>
      </c>
      <c r="K163" s="44">
        <v>1</v>
      </c>
      <c r="L163" s="43">
        <v>8.6999999999999993</v>
      </c>
    </row>
    <row r="164" spans="1:12" ht="14.4" x14ac:dyDescent="0.3">
      <c r="A164" s="23"/>
      <c r="B164" s="15"/>
      <c r="C164" s="11"/>
      <c r="D164" s="6" t="s">
        <v>59</v>
      </c>
      <c r="E164" s="42" t="s">
        <v>100</v>
      </c>
      <c r="F164" s="43">
        <v>200</v>
      </c>
      <c r="G164" s="43">
        <v>0.83</v>
      </c>
      <c r="H164" s="43">
        <v>0.04</v>
      </c>
      <c r="I164" s="43">
        <v>15.16</v>
      </c>
      <c r="J164" s="43">
        <v>64.22</v>
      </c>
      <c r="K164" s="44">
        <v>102</v>
      </c>
      <c r="L164" s="43">
        <v>5.31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30.759999999999998</v>
      </c>
      <c r="H165" s="19">
        <f t="shared" si="78"/>
        <v>14.399999999999999</v>
      </c>
      <c r="I165" s="19">
        <f t="shared" si="78"/>
        <v>72.94</v>
      </c>
      <c r="J165" s="19">
        <f t="shared" si="78"/>
        <v>543.64</v>
      </c>
      <c r="K165" s="25"/>
      <c r="L165" s="19">
        <f t="shared" ref="L165" si="79">SUM(L158:L164)</f>
        <v>74.540000000000006</v>
      </c>
    </row>
    <row r="166" spans="1:12" ht="14.4" x14ac:dyDescent="0.3">
      <c r="A166" s="26">
        <v>4</v>
      </c>
      <c r="B166" s="13">
        <f>B158</f>
        <v>4</v>
      </c>
      <c r="C166" s="10" t="s">
        <v>25</v>
      </c>
      <c r="D166" s="7" t="s">
        <v>26</v>
      </c>
      <c r="E166" s="42" t="s">
        <v>64</v>
      </c>
      <c r="F166" s="43">
        <v>60</v>
      </c>
      <c r="G166" s="43">
        <v>1.29</v>
      </c>
      <c r="H166" s="43">
        <v>4.2699999999999996</v>
      </c>
      <c r="I166" s="43">
        <v>6.97</v>
      </c>
      <c r="J166" s="43">
        <v>72.75</v>
      </c>
      <c r="K166" s="44">
        <v>9</v>
      </c>
      <c r="L166" s="43">
        <v>5.5</v>
      </c>
    </row>
    <row r="167" spans="1:12" ht="14.4" x14ac:dyDescent="0.3">
      <c r="A167" s="23"/>
      <c r="B167" s="15"/>
      <c r="C167" s="11"/>
      <c r="D167" s="7" t="s">
        <v>27</v>
      </c>
      <c r="E167" s="42" t="s">
        <v>101</v>
      </c>
      <c r="F167" s="43">
        <v>200</v>
      </c>
      <c r="G167" s="43">
        <v>1.1499999999999999</v>
      </c>
      <c r="H167" s="43">
        <v>1.91</v>
      </c>
      <c r="I167" s="43">
        <v>5.7</v>
      </c>
      <c r="J167" s="43">
        <v>44.94</v>
      </c>
      <c r="K167" s="44" t="s">
        <v>102</v>
      </c>
      <c r="L167" s="43">
        <v>10.69</v>
      </c>
    </row>
    <row r="168" spans="1:12" ht="14.4" x14ac:dyDescent="0.3">
      <c r="A168" s="23"/>
      <c r="B168" s="15"/>
      <c r="C168" s="11"/>
      <c r="D168" s="7" t="s">
        <v>28</v>
      </c>
      <c r="E168" s="42" t="s">
        <v>103</v>
      </c>
      <c r="F168" s="43">
        <v>90</v>
      </c>
      <c r="G168" s="43">
        <v>16.41</v>
      </c>
      <c r="H168" s="43">
        <v>15.33</v>
      </c>
      <c r="I168" s="43">
        <v>1.91</v>
      </c>
      <c r="J168" s="43">
        <v>211.4</v>
      </c>
      <c r="K168" s="44">
        <v>88</v>
      </c>
      <c r="L168" s="43">
        <v>42.03</v>
      </c>
    </row>
    <row r="169" spans="1:12" ht="14.4" x14ac:dyDescent="0.3">
      <c r="A169" s="23"/>
      <c r="B169" s="15"/>
      <c r="C169" s="11"/>
      <c r="D169" s="7" t="s">
        <v>29</v>
      </c>
      <c r="E169" s="42" t="s">
        <v>69</v>
      </c>
      <c r="F169" s="43">
        <v>150</v>
      </c>
      <c r="G169" s="43">
        <v>6.76</v>
      </c>
      <c r="H169" s="43">
        <v>3.93</v>
      </c>
      <c r="I169" s="43">
        <v>41.29</v>
      </c>
      <c r="J169" s="43">
        <v>227.48</v>
      </c>
      <c r="K169" s="44">
        <v>64</v>
      </c>
      <c r="L169" s="43">
        <v>8.61</v>
      </c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47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70.5</v>
      </c>
      <c r="K171" s="44">
        <v>119</v>
      </c>
      <c r="L171" s="43">
        <v>1.8</v>
      </c>
    </row>
    <row r="172" spans="1:12" ht="14.4" x14ac:dyDescent="0.3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1.98</v>
      </c>
      <c r="H172" s="43">
        <v>0.36</v>
      </c>
      <c r="I172" s="43">
        <v>12.06</v>
      </c>
      <c r="J172" s="43">
        <v>59.4</v>
      </c>
      <c r="K172" s="44">
        <v>120</v>
      </c>
      <c r="L172" s="43">
        <v>2.1</v>
      </c>
    </row>
    <row r="173" spans="1:12" ht="14.4" x14ac:dyDescent="0.3">
      <c r="A173" s="23"/>
      <c r="B173" s="15"/>
      <c r="C173" s="11"/>
      <c r="D173" s="6" t="s">
        <v>59</v>
      </c>
      <c r="E173" s="42" t="s">
        <v>46</v>
      </c>
      <c r="F173" s="43">
        <v>200</v>
      </c>
      <c r="G173" s="43">
        <v>0.37</v>
      </c>
      <c r="H173" s="43">
        <v>0</v>
      </c>
      <c r="I173" s="43">
        <v>14.85</v>
      </c>
      <c r="J173" s="43">
        <v>59.48</v>
      </c>
      <c r="K173" s="44">
        <v>98</v>
      </c>
      <c r="L173" s="43">
        <v>4.46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30.240000000000002</v>
      </c>
      <c r="H175" s="19">
        <f t="shared" si="80"/>
        <v>26.039999999999996</v>
      </c>
      <c r="I175" s="19">
        <f t="shared" si="80"/>
        <v>97.539999999999992</v>
      </c>
      <c r="J175" s="19">
        <f t="shared" si="80"/>
        <v>745.95</v>
      </c>
      <c r="K175" s="25"/>
      <c r="L175" s="19">
        <f t="shared" ref="L175" si="81">SUM(L166:L174)</f>
        <v>75.189999999999984</v>
      </c>
    </row>
    <row r="176" spans="1:12" ht="14.4" x14ac:dyDescent="0.25">
      <c r="A176" s="29">
        <f>A158</f>
        <v>4</v>
      </c>
      <c r="B176" s="30">
        <f>B158</f>
        <v>4</v>
      </c>
      <c r="C176" s="50" t="s">
        <v>4</v>
      </c>
      <c r="D176" s="51"/>
      <c r="E176" s="31"/>
      <c r="F176" s="32">
        <f>F165+F175</f>
        <v>1280</v>
      </c>
      <c r="G176" s="32">
        <f t="shared" ref="G176" si="82">G165+G175</f>
        <v>61</v>
      </c>
      <c r="H176" s="32">
        <f t="shared" ref="H176" si="83">H165+H175</f>
        <v>40.44</v>
      </c>
      <c r="I176" s="32">
        <f t="shared" ref="I176" si="84">I165+I175</f>
        <v>170.48</v>
      </c>
      <c r="J176" s="32">
        <f t="shared" ref="J176:L176" si="85">J165+J175</f>
        <v>1289.5900000000001</v>
      </c>
      <c r="K176" s="32"/>
      <c r="L176" s="32">
        <f t="shared" si="85"/>
        <v>149.72999999999999</v>
      </c>
    </row>
    <row r="177" spans="1:12" ht="14.4" x14ac:dyDescent="0.3">
      <c r="A177" s="20">
        <v>4</v>
      </c>
      <c r="B177" s="21">
        <v>5</v>
      </c>
      <c r="C177" s="22" t="s">
        <v>20</v>
      </c>
      <c r="D177" s="5" t="s">
        <v>21</v>
      </c>
      <c r="E177" s="39" t="s">
        <v>104</v>
      </c>
      <c r="F177" s="40">
        <v>150</v>
      </c>
      <c r="G177" s="40">
        <v>15.59</v>
      </c>
      <c r="H177" s="40">
        <v>16.45</v>
      </c>
      <c r="I177" s="40">
        <v>2.79</v>
      </c>
      <c r="J177" s="40">
        <v>222.36</v>
      </c>
      <c r="K177" s="41">
        <v>66</v>
      </c>
      <c r="L177" s="40">
        <v>32.61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42</v>
      </c>
      <c r="F180" s="43">
        <v>35</v>
      </c>
      <c r="G180" s="43">
        <v>2.63</v>
      </c>
      <c r="H180" s="43">
        <v>1.01</v>
      </c>
      <c r="I180" s="43">
        <v>17.43</v>
      </c>
      <c r="J180" s="43">
        <v>91.7</v>
      </c>
      <c r="K180" s="44">
        <v>121</v>
      </c>
      <c r="L180" s="43">
        <v>4.0599999999999996</v>
      </c>
    </row>
    <row r="181" spans="1:12" ht="14.4" x14ac:dyDescent="0.3">
      <c r="A181" s="23"/>
      <c r="B181" s="15"/>
      <c r="C181" s="11"/>
      <c r="D181" s="7" t="s">
        <v>24</v>
      </c>
      <c r="E181" s="42" t="s">
        <v>43</v>
      </c>
      <c r="F181" s="43">
        <v>150</v>
      </c>
      <c r="G181" s="43">
        <v>0.6</v>
      </c>
      <c r="H181" s="43">
        <v>0.6</v>
      </c>
      <c r="I181" s="43">
        <v>14.7</v>
      </c>
      <c r="J181" s="43">
        <v>70.5</v>
      </c>
      <c r="K181" s="44">
        <v>24</v>
      </c>
      <c r="L181" s="43">
        <v>25.5</v>
      </c>
    </row>
    <row r="182" spans="1:12" ht="14.4" x14ac:dyDescent="0.3">
      <c r="A182" s="23"/>
      <c r="B182" s="15"/>
      <c r="C182" s="11"/>
      <c r="D182" s="6" t="s">
        <v>59</v>
      </c>
      <c r="E182" s="42" t="s">
        <v>68</v>
      </c>
      <c r="F182" s="43">
        <v>200</v>
      </c>
      <c r="G182" s="43">
        <v>0.6</v>
      </c>
      <c r="H182" s="43">
        <v>0.2</v>
      </c>
      <c r="I182" s="43">
        <v>23.6</v>
      </c>
      <c r="J182" s="43">
        <v>104</v>
      </c>
      <c r="K182" s="44">
        <v>107</v>
      </c>
      <c r="L182" s="43">
        <v>16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19.420000000000002</v>
      </c>
      <c r="H184" s="19">
        <f t="shared" si="86"/>
        <v>18.260000000000002</v>
      </c>
      <c r="I184" s="19">
        <f t="shared" si="86"/>
        <v>58.52</v>
      </c>
      <c r="J184" s="19">
        <f t="shared" si="86"/>
        <v>488.56</v>
      </c>
      <c r="K184" s="25"/>
      <c r="L184" s="19">
        <f t="shared" ref="L184" si="87">SUM(L177:L183)</f>
        <v>78.17</v>
      </c>
    </row>
    <row r="185" spans="1:12" ht="14.4" x14ac:dyDescent="0.3">
      <c r="A185" s="26">
        <v>4</v>
      </c>
      <c r="B185" s="13">
        <f>B177</f>
        <v>5</v>
      </c>
      <c r="C185" s="10" t="s">
        <v>25</v>
      </c>
      <c r="D185" s="7" t="s">
        <v>26</v>
      </c>
      <c r="E185" s="42" t="s">
        <v>43</v>
      </c>
      <c r="F185" s="43">
        <v>150</v>
      </c>
      <c r="G185" s="43">
        <v>0.6</v>
      </c>
      <c r="H185" s="43">
        <v>0.6</v>
      </c>
      <c r="I185" s="43">
        <v>14.7</v>
      </c>
      <c r="J185" s="43">
        <v>70.5</v>
      </c>
      <c r="K185" s="44">
        <v>24</v>
      </c>
      <c r="L185" s="43">
        <v>25.5</v>
      </c>
    </row>
    <row r="186" spans="1:12" ht="14.4" x14ac:dyDescent="0.3">
      <c r="A186" s="23"/>
      <c r="B186" s="15"/>
      <c r="C186" s="11"/>
      <c r="D186" s="7" t="s">
        <v>27</v>
      </c>
      <c r="E186" s="42" t="s">
        <v>105</v>
      </c>
      <c r="F186" s="43">
        <v>200</v>
      </c>
      <c r="G186" s="43">
        <v>4.66</v>
      </c>
      <c r="H186" s="43">
        <v>7.31</v>
      </c>
      <c r="I186" s="43">
        <v>7.08</v>
      </c>
      <c r="J186" s="43">
        <v>112.51</v>
      </c>
      <c r="K186" s="44">
        <v>144</v>
      </c>
      <c r="L186" s="43">
        <v>22.22</v>
      </c>
    </row>
    <row r="187" spans="1:12" ht="14.4" x14ac:dyDescent="0.3">
      <c r="A187" s="23"/>
      <c r="B187" s="15"/>
      <c r="C187" s="11"/>
      <c r="D187" s="7" t="s">
        <v>28</v>
      </c>
      <c r="E187" s="42" t="s">
        <v>106</v>
      </c>
      <c r="F187" s="43">
        <v>90</v>
      </c>
      <c r="G187" s="43">
        <v>18.89</v>
      </c>
      <c r="H187" s="43">
        <v>19.34</v>
      </c>
      <c r="I187" s="43">
        <v>7.73</v>
      </c>
      <c r="J187" s="43">
        <v>281.58</v>
      </c>
      <c r="K187" s="44">
        <v>296</v>
      </c>
      <c r="L187" s="43">
        <v>40.28</v>
      </c>
    </row>
    <row r="188" spans="1:12" ht="14.4" x14ac:dyDescent="0.3">
      <c r="A188" s="23"/>
      <c r="B188" s="15"/>
      <c r="C188" s="11"/>
      <c r="D188" s="7" t="s">
        <v>29</v>
      </c>
      <c r="E188" s="42" t="s">
        <v>67</v>
      </c>
      <c r="F188" s="43">
        <v>150</v>
      </c>
      <c r="G188" s="43">
        <v>3.3</v>
      </c>
      <c r="H188" s="43">
        <v>3.9</v>
      </c>
      <c r="I188" s="43">
        <v>25.69</v>
      </c>
      <c r="J188" s="43">
        <v>151.35</v>
      </c>
      <c r="K188" s="44">
        <v>51</v>
      </c>
      <c r="L188" s="43">
        <v>10.84</v>
      </c>
    </row>
    <row r="189" spans="1:12" ht="14.4" x14ac:dyDescent="0.3">
      <c r="A189" s="23"/>
      <c r="B189" s="15"/>
      <c r="C189" s="11"/>
      <c r="D189" s="7" t="s">
        <v>30</v>
      </c>
      <c r="E189" s="42" t="s">
        <v>40</v>
      </c>
      <c r="F189" s="43">
        <v>200</v>
      </c>
      <c r="G189" s="43">
        <v>0</v>
      </c>
      <c r="H189" s="43">
        <v>0</v>
      </c>
      <c r="I189" s="43">
        <v>7.27</v>
      </c>
      <c r="J189" s="43">
        <v>28.73</v>
      </c>
      <c r="K189" s="44">
        <v>114</v>
      </c>
      <c r="L189" s="43">
        <v>1.48</v>
      </c>
    </row>
    <row r="190" spans="1:12" ht="14.4" x14ac:dyDescent="0.3">
      <c r="A190" s="23"/>
      <c r="B190" s="15"/>
      <c r="C190" s="11"/>
      <c r="D190" s="7" t="s">
        <v>31</v>
      </c>
      <c r="E190" s="42" t="s">
        <v>47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70.5</v>
      </c>
      <c r="K190" s="44">
        <v>119</v>
      </c>
      <c r="L190" s="43">
        <v>1.8</v>
      </c>
    </row>
    <row r="191" spans="1:12" ht="14.4" x14ac:dyDescent="0.3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1.98</v>
      </c>
      <c r="H191" s="43">
        <v>0.36</v>
      </c>
      <c r="I191" s="43">
        <v>12.06</v>
      </c>
      <c r="J191" s="43">
        <v>59.4</v>
      </c>
      <c r="K191" s="44">
        <v>120</v>
      </c>
      <c r="L191" s="43">
        <v>2.1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88">SUM(G185:G193)</f>
        <v>31.71</v>
      </c>
      <c r="H194" s="19">
        <f t="shared" si="88"/>
        <v>31.749999999999996</v>
      </c>
      <c r="I194" s="19">
        <f t="shared" si="88"/>
        <v>89.29</v>
      </c>
      <c r="J194" s="19">
        <f t="shared" si="88"/>
        <v>774.56999999999994</v>
      </c>
      <c r="K194" s="25"/>
      <c r="L194" s="19">
        <f t="shared" ref="L194" si="89">SUM(L185:L193)</f>
        <v>104.22</v>
      </c>
    </row>
    <row r="195" spans="1:12" ht="14.4" x14ac:dyDescent="0.25">
      <c r="A195" s="29">
        <f>A177</f>
        <v>4</v>
      </c>
      <c r="B195" s="30">
        <f>B177</f>
        <v>5</v>
      </c>
      <c r="C195" s="50" t="s">
        <v>4</v>
      </c>
      <c r="D195" s="51"/>
      <c r="E195" s="31"/>
      <c r="F195" s="32">
        <f>F184+F194</f>
        <v>1385</v>
      </c>
      <c r="G195" s="32">
        <f t="shared" ref="G195" si="90">G184+G194</f>
        <v>51.13</v>
      </c>
      <c r="H195" s="32">
        <f t="shared" ref="H195" si="91">H184+H194</f>
        <v>50.01</v>
      </c>
      <c r="I195" s="32">
        <f t="shared" ref="I195" si="92">I184+I194</f>
        <v>147.81</v>
      </c>
      <c r="J195" s="32">
        <f t="shared" ref="J195:L195" si="93">J184+J194</f>
        <v>1263.1299999999999</v>
      </c>
      <c r="K195" s="32"/>
      <c r="L195" s="32">
        <f t="shared" si="93"/>
        <v>182.39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1358.2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56.976399999999998</v>
      </c>
      <c r="H196" s="34">
        <f t="shared" si="94"/>
        <v>49.348999999999997</v>
      </c>
      <c r="I196" s="34">
        <f t="shared" si="94"/>
        <v>163.49700000000001</v>
      </c>
      <c r="J196" s="34">
        <f t="shared" si="94"/>
        <v>1334.644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180.72000000000003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2023-10-26T08:46:24Z</dcterms:modified>
</cp:coreProperties>
</file>